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школа" sheetId="1" r:id="rId1"/>
    <sheet name="особо ценное" sheetId="2" r:id="rId2"/>
  </sheets>
  <definedNames/>
  <calcPr fullCalcOnLoad="1"/>
</workbook>
</file>

<file path=xl/sharedStrings.xml><?xml version="1.0" encoding="utf-8"?>
<sst xmlns="http://schemas.openxmlformats.org/spreadsheetml/2006/main" count="1060" uniqueCount="469">
  <si>
    <t>Ведомость</t>
  </si>
  <si>
    <t>Инв.№</t>
  </si>
  <si>
    <t>Полное наименование основного средства</t>
  </si>
  <si>
    <t>Дата ввода</t>
  </si>
  <si>
    <t>Адрес</t>
  </si>
  <si>
    <t>2</t>
  </si>
  <si>
    <t>5</t>
  </si>
  <si>
    <t>№ п/п / Р/№</t>
  </si>
  <si>
    <t>Норма амортизации в % или срок службы в месяцах</t>
  </si>
  <si>
    <t>Кол-во</t>
  </si>
  <si>
    <t>Населенный пункт</t>
  </si>
  <si>
    <t>Общая площадь, кв.м.</t>
  </si>
  <si>
    <t>Группа ОС: здания (бюджет)</t>
  </si>
  <si>
    <t>114528685000112</t>
  </si>
  <si>
    <t>Здание школы</t>
  </si>
  <si>
    <t>15.06.1970</t>
  </si>
  <si>
    <t>114528681000115</t>
  </si>
  <si>
    <t>15.06.1996</t>
  </si>
  <si>
    <t>114528691000113</t>
  </si>
  <si>
    <t>15.06.1965</t>
  </si>
  <si>
    <t>3</t>
  </si>
  <si>
    <t>124528461000114</t>
  </si>
  <si>
    <t>Группа ОС: машины и оборудование (бюджет)</t>
  </si>
  <si>
    <t>с. Печеркино</t>
  </si>
  <si>
    <t>4</t>
  </si>
  <si>
    <t>143020201000016</t>
  </si>
  <si>
    <t xml:space="preserve">Компьютор </t>
  </si>
  <si>
    <t>31.07.2009</t>
  </si>
  <si>
    <t>190001111000118</t>
  </si>
  <si>
    <t xml:space="preserve">Ноутбук </t>
  </si>
  <si>
    <t>31.01.2010</t>
  </si>
  <si>
    <t>14292210500031</t>
  </si>
  <si>
    <t>15.06.1985</t>
  </si>
  <si>
    <t>190001111000106</t>
  </si>
  <si>
    <t>Блок бесперебойного питания Блок бесперебойного питания</t>
  </si>
  <si>
    <t>190001111000140</t>
  </si>
  <si>
    <t>Блок бесперебойного питания ИБП APS 500VA Back UPS CS</t>
  </si>
  <si>
    <t>30.05.2011</t>
  </si>
  <si>
    <t>190001111000134</t>
  </si>
  <si>
    <t>143230152000015</t>
  </si>
  <si>
    <t>Видиоплеер ДВД плеер</t>
  </si>
  <si>
    <t>28.07.2005</t>
  </si>
  <si>
    <t>142927120000003</t>
  </si>
  <si>
    <t xml:space="preserve">Винтовка пневматическая </t>
  </si>
  <si>
    <t>190001111000130</t>
  </si>
  <si>
    <t xml:space="preserve">Комплект электроснабжения </t>
  </si>
  <si>
    <t>190001111000109</t>
  </si>
  <si>
    <t>143020201000005</t>
  </si>
  <si>
    <t>143230152000017</t>
  </si>
  <si>
    <t>143020201000018</t>
  </si>
  <si>
    <t>143020201000019</t>
  </si>
  <si>
    <t>143020201000020</t>
  </si>
  <si>
    <t>143020201000010</t>
  </si>
  <si>
    <t>143020201000021</t>
  </si>
  <si>
    <t>Компьютор acer</t>
  </si>
  <si>
    <t>143020201000022</t>
  </si>
  <si>
    <t>143020201000106</t>
  </si>
  <si>
    <t>190001111000112</t>
  </si>
  <si>
    <t>190001111000115</t>
  </si>
  <si>
    <t>190001111000116</t>
  </si>
  <si>
    <t>Компьютор View Sonic</t>
  </si>
  <si>
    <t>190001111000107</t>
  </si>
  <si>
    <t>142926070000042</t>
  </si>
  <si>
    <t>Машина швейная машина швейная (Brother  LS 2125;XL 2120;XL 2220)3 шт.</t>
  </si>
  <si>
    <t>17.12.2007</t>
  </si>
  <si>
    <t>190001111000105</t>
  </si>
  <si>
    <t>190001111000119</t>
  </si>
  <si>
    <t>Ноутбук MSI CR500 15.6"(1366*768)/Intel Celeron</t>
  </si>
  <si>
    <t>190001111000136</t>
  </si>
  <si>
    <t>Ноутбук ASUS K50C Cel D220</t>
  </si>
  <si>
    <t>16.09.2011</t>
  </si>
  <si>
    <t>15.06.2011</t>
  </si>
  <si>
    <t>143020544000000</t>
  </si>
  <si>
    <t xml:space="preserve">Спутниковая приемная станция </t>
  </si>
  <si>
    <t>142922627000023</t>
  </si>
  <si>
    <t>142922627000024</t>
  </si>
  <si>
    <t>142922105000025</t>
  </si>
  <si>
    <t>142922171000026</t>
  </si>
  <si>
    <t>142922171000027</t>
  </si>
  <si>
    <t>142922171000028</t>
  </si>
  <si>
    <t>142922150000029</t>
  </si>
  <si>
    <t>142922105000030</t>
  </si>
  <si>
    <t>142922170000032</t>
  </si>
  <si>
    <t>190001111000110</t>
  </si>
  <si>
    <t xml:space="preserve">Шкаф пекарский </t>
  </si>
  <si>
    <t>142945103000011</t>
  </si>
  <si>
    <t xml:space="preserve">Электрическая мясорубка </t>
  </si>
  <si>
    <t>143221142000006</t>
  </si>
  <si>
    <t xml:space="preserve">антенна </t>
  </si>
  <si>
    <t>15.01.2004</t>
  </si>
  <si>
    <t>143010030000051</t>
  </si>
  <si>
    <t xml:space="preserve">жесткий диск </t>
  </si>
  <si>
    <t>16.07.2008</t>
  </si>
  <si>
    <t>143222182000104</t>
  </si>
  <si>
    <t xml:space="preserve">источник высокого напряжения </t>
  </si>
  <si>
    <t>142945103000001</t>
  </si>
  <si>
    <t xml:space="preserve">машина тестомешающая </t>
  </si>
  <si>
    <t>15.06.1991</t>
  </si>
  <si>
    <t>142926803000034</t>
  </si>
  <si>
    <t>15.06.1995</t>
  </si>
  <si>
    <t>143120188000033</t>
  </si>
  <si>
    <t>привод привод</t>
  </si>
  <si>
    <t>143020350000008</t>
  </si>
  <si>
    <t xml:space="preserve">принтер </t>
  </si>
  <si>
    <t>15.12.2004</t>
  </si>
  <si>
    <t>143020350000009</t>
  </si>
  <si>
    <t>143020350000038</t>
  </si>
  <si>
    <t>принтер HP Laser Jet 1020 RUS</t>
  </si>
  <si>
    <t>10.08.2006</t>
  </si>
  <si>
    <t>143020350000041</t>
  </si>
  <si>
    <t>12.04.2007</t>
  </si>
  <si>
    <t>143010030000043</t>
  </si>
  <si>
    <t>28.06.2007</t>
  </si>
  <si>
    <t>143020350000046</t>
  </si>
  <si>
    <t>12.09.2007</t>
  </si>
  <si>
    <t>143010030000045</t>
  </si>
  <si>
    <t>05.10.2007</t>
  </si>
  <si>
    <t>143010030000048</t>
  </si>
  <si>
    <t>12.11.2007</t>
  </si>
  <si>
    <t>143010030000050</t>
  </si>
  <si>
    <t>08.07.2008</t>
  </si>
  <si>
    <t>190001111000131</t>
  </si>
  <si>
    <t>принтер EROX phaser 3100MFP/S</t>
  </si>
  <si>
    <t>190001111000111</t>
  </si>
  <si>
    <t xml:space="preserve">проектор </t>
  </si>
  <si>
    <t>190001111000120</t>
  </si>
  <si>
    <t>проектор EPSON MultiMedia Projector EB-X72(3*LCD.2000 люмен,200:1)</t>
  </si>
  <si>
    <t>190001111000137</t>
  </si>
  <si>
    <t>проектор ACER X1210K,XGA 1024*768,DLP 3D...</t>
  </si>
  <si>
    <t>143221010000004</t>
  </si>
  <si>
    <t xml:space="preserve">радиоузел </t>
  </si>
  <si>
    <t>15.06.1979</t>
  </si>
  <si>
    <t>142918010000012</t>
  </si>
  <si>
    <t>15.06.1983</t>
  </si>
  <si>
    <t>143222146000040</t>
  </si>
  <si>
    <t xml:space="preserve">факс </t>
  </si>
  <si>
    <t>15.12.2006</t>
  </si>
  <si>
    <t>142929301000047</t>
  </si>
  <si>
    <t>фотоаппарат "Premier DC-6332"</t>
  </si>
  <si>
    <t>03.10.2007</t>
  </si>
  <si>
    <t>142929301000049</t>
  </si>
  <si>
    <t xml:space="preserve">фотоаппарат </t>
  </si>
  <si>
    <t>19.06.2008</t>
  </si>
  <si>
    <t>190001111000132</t>
  </si>
  <si>
    <t>фотоаппарат Canon PowerShot A3000 IS</t>
  </si>
  <si>
    <t>190001111000138</t>
  </si>
  <si>
    <t xml:space="preserve">Узел учета тепла </t>
  </si>
  <si>
    <t>01.09.2011</t>
  </si>
  <si>
    <t>Группа ОС: машины и оборудование (внебюджет)</t>
  </si>
  <si>
    <t>143230152000096</t>
  </si>
  <si>
    <t>15.06.2000</t>
  </si>
  <si>
    <t>143010030000102</t>
  </si>
  <si>
    <t>Копировальная машина Canon 208</t>
  </si>
  <si>
    <t>15.06.2003</t>
  </si>
  <si>
    <t>143230160000098</t>
  </si>
  <si>
    <t xml:space="preserve">М.С.Ф."Караоки" </t>
  </si>
  <si>
    <t>15.08.2004</t>
  </si>
  <si>
    <t>143230101000100</t>
  </si>
  <si>
    <t>Телевизор Телевизор "Samsung"</t>
  </si>
  <si>
    <t>15.06.2002</t>
  </si>
  <si>
    <t>143230140000101</t>
  </si>
  <si>
    <t xml:space="preserve">магнитофон </t>
  </si>
  <si>
    <t>143020350000102</t>
  </si>
  <si>
    <t>принтер hp 845C</t>
  </si>
  <si>
    <t>15.09.2002</t>
  </si>
  <si>
    <t>143020350000099</t>
  </si>
  <si>
    <t>принтер принтер лазерный 3121АН</t>
  </si>
  <si>
    <t>15.09.2004</t>
  </si>
  <si>
    <t>143020360000097</t>
  </si>
  <si>
    <t>принтер принтер,сканер,копир "Xerox"</t>
  </si>
  <si>
    <t>Группа ОС: Транспортные средства (бюджет)</t>
  </si>
  <si>
    <t>153410031000052</t>
  </si>
  <si>
    <t>11.12.2008</t>
  </si>
  <si>
    <t>153410162000053</t>
  </si>
  <si>
    <t>Снегоход "Буран" Снегоход"Буран"</t>
  </si>
  <si>
    <t>Группа ОС: Инвентарь производственный и хозяйственный (бюджет)</t>
  </si>
  <si>
    <t>143312150000107</t>
  </si>
  <si>
    <t>02.11.2007</t>
  </si>
  <si>
    <t>143312160000109</t>
  </si>
  <si>
    <t>143312160000110</t>
  </si>
  <si>
    <t>163695280000111</t>
  </si>
  <si>
    <t>574</t>
  </si>
  <si>
    <t xml:space="preserve">Мостик гимнастический </t>
  </si>
  <si>
    <t>17.08.2007</t>
  </si>
  <si>
    <t>575</t>
  </si>
  <si>
    <t>598</t>
  </si>
  <si>
    <t>доска аудиторская доска 5-ти элементная</t>
  </si>
  <si>
    <t>20.12.2006</t>
  </si>
  <si>
    <t>599</t>
  </si>
  <si>
    <t>600</t>
  </si>
  <si>
    <t>601</t>
  </si>
  <si>
    <t>602</t>
  </si>
  <si>
    <t>603</t>
  </si>
  <si>
    <t>604</t>
  </si>
  <si>
    <t>доска аудиторская доска 3-х элементная</t>
  </si>
  <si>
    <t>605</t>
  </si>
  <si>
    <t>606</t>
  </si>
  <si>
    <t>607</t>
  </si>
  <si>
    <t>608</t>
  </si>
  <si>
    <t>634</t>
  </si>
  <si>
    <t>стол стол компьютерный</t>
  </si>
  <si>
    <t>635</t>
  </si>
  <si>
    <t>669</t>
  </si>
  <si>
    <t xml:space="preserve">доска аудиторская </t>
  </si>
  <si>
    <t>15.04.2005</t>
  </si>
  <si>
    <t>670</t>
  </si>
  <si>
    <t>162930154000074</t>
  </si>
  <si>
    <t xml:space="preserve">Кипятильник электрический </t>
  </si>
  <si>
    <t>05.12.2005</t>
  </si>
  <si>
    <t>162930011000070</t>
  </si>
  <si>
    <t>Морозильная камера "Pozis"</t>
  </si>
  <si>
    <t>163612250000067</t>
  </si>
  <si>
    <t>Стенка детская ст Стенка</t>
  </si>
  <si>
    <t>162930011000064</t>
  </si>
  <si>
    <t>Холодильник Орск</t>
  </si>
  <si>
    <t>162930011000071</t>
  </si>
  <si>
    <t>Холодильник Полюс</t>
  </si>
  <si>
    <t>162930011000076</t>
  </si>
  <si>
    <t>Холодильник "Свияга - 410"</t>
  </si>
  <si>
    <t>163695281000084</t>
  </si>
  <si>
    <t xml:space="preserve">Экран на штативе </t>
  </si>
  <si>
    <t>28.03.2008</t>
  </si>
  <si>
    <t>162930152000078</t>
  </si>
  <si>
    <t>Эл.водонагреватель Ariston</t>
  </si>
  <si>
    <t>27.06.2006</t>
  </si>
  <si>
    <t>163695281000083</t>
  </si>
  <si>
    <t xml:space="preserve">доска интерактивная </t>
  </si>
  <si>
    <t>162930130000082</t>
  </si>
  <si>
    <t xml:space="preserve">овощерезка-протирка </t>
  </si>
  <si>
    <t>22.08.2007</t>
  </si>
  <si>
    <t>163612667000065</t>
  </si>
  <si>
    <t>стол Стол компьютерный</t>
  </si>
  <si>
    <t>15.09.2003</t>
  </si>
  <si>
    <t>163612425000077</t>
  </si>
  <si>
    <t>стол стол приставка</t>
  </si>
  <si>
    <t>24.08.2006</t>
  </si>
  <si>
    <t>163612173000079</t>
  </si>
  <si>
    <t>стол стол комп.для преподавателя</t>
  </si>
  <si>
    <t>29.05.2007</t>
  </si>
  <si>
    <t>163612371000069</t>
  </si>
  <si>
    <t>стол столик подъемный</t>
  </si>
  <si>
    <t>162930011000057</t>
  </si>
  <si>
    <t>холодильник "Бирюса -18"</t>
  </si>
  <si>
    <t>162930122000081</t>
  </si>
  <si>
    <t>электроплита Плиты электрические ПЭ-6 Ш</t>
  </si>
  <si>
    <t xml:space="preserve">Уч.литература и худ.литература ,учебники </t>
  </si>
  <si>
    <t>190001111000104</t>
  </si>
  <si>
    <t>Группа ОС: Библиотечный фонд (бюджет)</t>
  </si>
  <si>
    <t>190001111000103</t>
  </si>
  <si>
    <t>Группа ОС: Библиотечный фонд (внебюджет)</t>
  </si>
  <si>
    <t>МБОУ ПГО "Печеркинская средняя общеобразовательная школа"</t>
  </si>
  <si>
    <t xml:space="preserve">Комплект учебно-наглядного оборудования </t>
  </si>
  <si>
    <t>Весы технические с разновесами</t>
  </si>
  <si>
    <t xml:space="preserve"> Весы лабораторные электрические</t>
  </si>
  <si>
    <t xml:space="preserve">Весы лабораторные </t>
  </si>
  <si>
    <t>Видиоплеер"Панасоник"</t>
  </si>
  <si>
    <t xml:space="preserve"> трактор МТЗ-80</t>
  </si>
  <si>
    <t>принтер лазерный А4 HPLaserJet 1018</t>
  </si>
  <si>
    <t>принтер,копир,сканер "Samsung"</t>
  </si>
  <si>
    <t xml:space="preserve"> принтер,копир,сканер "Samsung"</t>
  </si>
  <si>
    <t>принтер HP-1018</t>
  </si>
  <si>
    <t xml:space="preserve"> принтер Canon ip4300</t>
  </si>
  <si>
    <t>оверлок машина швейная</t>
  </si>
  <si>
    <t xml:space="preserve"> Станок ТВС-4</t>
  </si>
  <si>
    <t xml:space="preserve"> Станок токарный</t>
  </si>
  <si>
    <t>Станок фрезерный</t>
  </si>
  <si>
    <t xml:space="preserve"> Станок ВШ-4</t>
  </si>
  <si>
    <t>Станок ВШ-4</t>
  </si>
  <si>
    <t>Станок токарный</t>
  </si>
  <si>
    <t xml:space="preserve"> Станок винторезный</t>
  </si>
  <si>
    <t xml:space="preserve">Музыкальный центр Panasonic </t>
  </si>
  <si>
    <t xml:space="preserve">МФУ копир-принтер Canon МФ 4018 </t>
  </si>
  <si>
    <t xml:space="preserve"> Компьютерный измерительный блок с комплектом датчиков</t>
  </si>
  <si>
    <t>ВСЕГО:</t>
  </si>
  <si>
    <t>ИТОГО:</t>
  </si>
  <si>
    <t xml:space="preserve">Автобус ПАЗ -32053-70 КААз (ТО-1000)(80009353) </t>
  </si>
  <si>
    <t>Комитет по имуществу Администрации Пышминского городского округа</t>
  </si>
  <si>
    <t>Перечень особо ценного движимого имущества .</t>
  </si>
  <si>
    <t>№ строки</t>
  </si>
  <si>
    <t>Наименование объекта</t>
  </si>
  <si>
    <t>Инвентарный номер</t>
  </si>
  <si>
    <t>Год ввода в эксплуа-тацию</t>
  </si>
  <si>
    <t>Балансовая стоимость (руб., коп.)</t>
  </si>
  <si>
    <t>Остаточная стоимость (руб., коп.)</t>
  </si>
  <si>
    <t>м.п.</t>
  </si>
  <si>
    <t>Гл.бухгалтер</t>
  </si>
  <si>
    <t>Пономарева И.Ю.</t>
  </si>
  <si>
    <t xml:space="preserve">Снегоход "Буран" </t>
  </si>
  <si>
    <t>Трактор МТЗ-80</t>
  </si>
  <si>
    <t>Автобус ПАЗ -32053-70 КААз (ТО-1000)
(80009353)</t>
  </si>
  <si>
    <t>190001111000156</t>
  </si>
  <si>
    <t>Мармит 1-х и2-х блюд ЭМК-70КМУ</t>
  </si>
  <si>
    <t>190001111000155</t>
  </si>
  <si>
    <t>Пароконвектомат ПКА 10-1</t>
  </si>
  <si>
    <t>190001111000144</t>
  </si>
  <si>
    <t xml:space="preserve">Бортовой блок ГЛОНАСС/GPS </t>
  </si>
  <si>
    <t>190001111000151</t>
  </si>
  <si>
    <t>Картофелечистка МОК-300М</t>
  </si>
  <si>
    <t>190001111000143</t>
  </si>
  <si>
    <t>Комплект  оборудования "ГИА-лаборатория"</t>
  </si>
  <si>
    <t>190001111000145</t>
  </si>
  <si>
    <t xml:space="preserve">Комплект "Школьные автобусы" </t>
  </si>
  <si>
    <t>190001111000154</t>
  </si>
  <si>
    <t>Машина протирочно-резательная МПР-350М</t>
  </si>
  <si>
    <t>190001111000153</t>
  </si>
  <si>
    <t>Морозильный ларь Бирюса 355 к</t>
  </si>
  <si>
    <t>190001111000165</t>
  </si>
  <si>
    <t>Нетбук обучающегося Netbook ASUS</t>
  </si>
  <si>
    <t>190001111000148</t>
  </si>
  <si>
    <t>Ноутбук "Samsung"</t>
  </si>
  <si>
    <t>190001111000159</t>
  </si>
  <si>
    <t>Ноутбук Lenovo</t>
  </si>
  <si>
    <t>190001111000167</t>
  </si>
  <si>
    <t>190001111000164</t>
  </si>
  <si>
    <t>Принтер Сканер Копир "Samsung"</t>
  </si>
  <si>
    <t>190001111000162</t>
  </si>
  <si>
    <t>Проектор "Samsung"</t>
  </si>
  <si>
    <t>190001111000168</t>
  </si>
  <si>
    <t>Проектор "Acer"</t>
  </si>
  <si>
    <t>190001111000158</t>
  </si>
  <si>
    <t>Хлеборезка ЯНЫЧАР</t>
  </si>
  <si>
    <t>190001111000157</t>
  </si>
  <si>
    <t>Электроплита ПЭС-4Ш</t>
  </si>
  <si>
    <t>190001111000161</t>
  </si>
  <si>
    <t>Доска интерактивная Smart Board</t>
  </si>
  <si>
    <t>190001111000166</t>
  </si>
  <si>
    <t>Экран на штативе Apollo</t>
  </si>
  <si>
    <t>190001111000142</t>
  </si>
  <si>
    <t>Ноутбук Lenovo B570 15.6</t>
  </si>
  <si>
    <t>190001111000147</t>
  </si>
  <si>
    <t>Кухонный комбайн "Bosch MUM Stuline"</t>
  </si>
  <si>
    <t>190001111000141</t>
  </si>
  <si>
    <t>Холодильник "Норд-271"</t>
  </si>
  <si>
    <t>190001111000190</t>
  </si>
  <si>
    <t>Ванна моечная</t>
  </si>
  <si>
    <t>190001111000169</t>
  </si>
  <si>
    <t xml:space="preserve">Водонагреватель TermoLux </t>
  </si>
  <si>
    <t>190001111000180</t>
  </si>
  <si>
    <t>Кресло руководителя</t>
  </si>
  <si>
    <t>190001111000189</t>
  </si>
  <si>
    <t>Овощерезка-протирка МПР 350,0</t>
  </si>
  <si>
    <t>190001111000191</t>
  </si>
  <si>
    <t>000000000000063</t>
  </si>
  <si>
    <t>190001111000177</t>
  </si>
  <si>
    <t>190001111000192</t>
  </si>
  <si>
    <t>Стелаж СПЛн Н1800</t>
  </si>
  <si>
    <t>Стол письменный офисный СПО-2</t>
  </si>
  <si>
    <t>Стол кафедра для выдачи книг</t>
  </si>
  <si>
    <t>Стол производственный</t>
  </si>
  <si>
    <t>190001111000178</t>
  </si>
  <si>
    <t>190001111000179</t>
  </si>
  <si>
    <t>Трибуна напольная</t>
  </si>
  <si>
    <t>Тумба Т4/1Р</t>
  </si>
  <si>
    <t>190001111000176</t>
  </si>
  <si>
    <t>190001111000183</t>
  </si>
  <si>
    <t>190001111000184</t>
  </si>
  <si>
    <t>190001111000181</t>
  </si>
  <si>
    <t>190001111000182</t>
  </si>
  <si>
    <t>190001111000195</t>
  </si>
  <si>
    <t>190001111000173</t>
  </si>
  <si>
    <t>190001111000188</t>
  </si>
  <si>
    <t>190001111000185</t>
  </si>
  <si>
    <t>190001111000193</t>
  </si>
  <si>
    <t>190001111000194</t>
  </si>
  <si>
    <t>190001111000187</t>
  </si>
  <si>
    <t>190001111000186</t>
  </si>
  <si>
    <t>Винтовка пневматическая МР-515-22</t>
  </si>
  <si>
    <t>Документ -камера с ПО "AverVision U15"</t>
  </si>
  <si>
    <t>Интерактивная доска "Smartboard 880"</t>
  </si>
  <si>
    <t>Ноутбук "Lenovo G500"(педагога)</t>
  </si>
  <si>
    <t>Ноутбук "Lenovo G500"(ученика)</t>
  </si>
  <si>
    <t>Планшет SMART WS200 с беспровод.адаптером bluetooth</t>
  </si>
  <si>
    <t>Принтер HP P1102</t>
  </si>
  <si>
    <t>Программное обеспечение для коллектив.работы "Net Control"</t>
  </si>
  <si>
    <t>Проектор "Smart UF75"короткофокусный с потолоч.креплением</t>
  </si>
  <si>
    <t>Проектор BenQ MX503</t>
  </si>
  <si>
    <t>Транспортно-зарядная база УТЗБ-15</t>
  </si>
  <si>
    <t>Устройство беспровод.организации сети TP-LINK TL-WA830RE</t>
  </si>
  <si>
    <t xml:space="preserve">Доска интерактивная </t>
  </si>
  <si>
    <t>190001111000175</t>
  </si>
  <si>
    <t>190001111000205</t>
  </si>
  <si>
    <t>Интерактивная доска "AktivBoard TOUCH 78"</t>
  </si>
  <si>
    <t>Интерактивная доска " AktivBoard"</t>
  </si>
  <si>
    <t>Интерактивная доска "SmartBoard"</t>
  </si>
  <si>
    <t>190001111000197</t>
  </si>
  <si>
    <t>Стол производственный нерж.неразборный</t>
  </si>
  <si>
    <t>190001111000196</t>
  </si>
  <si>
    <t>Стеллаж д/сушки посуды 1230*300*1800</t>
  </si>
  <si>
    <t>190001111000206</t>
  </si>
  <si>
    <t>Проектор INFOGUS IN114a (Full 3D)</t>
  </si>
  <si>
    <t>190001111000207</t>
  </si>
  <si>
    <t>Ноутбук учителя</t>
  </si>
  <si>
    <t>190001111000208</t>
  </si>
  <si>
    <t>Документ - камера AverVisiоn U15</t>
  </si>
  <si>
    <t>Проектор BenQ MS521P</t>
  </si>
  <si>
    <t xml:space="preserve">МФУ Лазерное Kyocera FS 1025MFP (черно-белая печать) </t>
  </si>
  <si>
    <t xml:space="preserve">Принтер Kyocera FS 1040 (черно-белая печать) </t>
  </si>
  <si>
    <t>190001111000199</t>
  </si>
  <si>
    <t>190001111000202</t>
  </si>
  <si>
    <t>190001111000203</t>
  </si>
  <si>
    <t xml:space="preserve">Автобус ПАЗ -32053-70 </t>
  </si>
  <si>
    <t>Компьютер</t>
  </si>
  <si>
    <t>Компьтер</t>
  </si>
  <si>
    <t>Экран настенный</t>
  </si>
  <si>
    <t xml:space="preserve">Водонагреватель </t>
  </si>
  <si>
    <t>190001111000251</t>
  </si>
  <si>
    <t>190001111000287</t>
  </si>
  <si>
    <t>Оториноскоп</t>
  </si>
  <si>
    <t>Аппарат Ротта</t>
  </si>
  <si>
    <t xml:space="preserve">Ширма медицинская </t>
  </si>
  <si>
    <t>Динамометр кистевой</t>
  </si>
  <si>
    <t xml:space="preserve"> ул. Буденного, 13</t>
  </si>
  <si>
    <t>Винтовка пневматическая</t>
  </si>
  <si>
    <t>.</t>
  </si>
  <si>
    <t>Проектор</t>
  </si>
  <si>
    <t>Ноутбук (13шт)</t>
  </si>
  <si>
    <t>Комплект оборудования "ГИА-лаб"</t>
  </si>
  <si>
    <t>Нетбук обучающегося (7шт)</t>
  </si>
  <si>
    <t>Ноутбук (2шт)</t>
  </si>
  <si>
    <t>Ноутбук (8шт)</t>
  </si>
  <si>
    <t>Комплект уч-нагл оборудования</t>
  </si>
  <si>
    <t>Холодильник (2шт)</t>
  </si>
  <si>
    <t>Программное обеспечение д/к раб</t>
  </si>
  <si>
    <t>Транспортно-зарядная база</t>
  </si>
  <si>
    <t>Итого</t>
  </si>
  <si>
    <t xml:space="preserve">Гараж </t>
  </si>
  <si>
    <t xml:space="preserve">Мастерская </t>
  </si>
  <si>
    <t xml:space="preserve">Тир </t>
  </si>
  <si>
    <t xml:space="preserve"> ул .Буденного,13</t>
  </si>
  <si>
    <t>190001111000316</t>
  </si>
  <si>
    <t xml:space="preserve"> ул.Буденного,13</t>
  </si>
  <si>
    <t>Водонагреватель</t>
  </si>
  <si>
    <t xml:space="preserve"> ул.Буденного ,13</t>
  </si>
  <si>
    <t>Ноутбук</t>
  </si>
  <si>
    <t>Музыкальный центр с колонками</t>
  </si>
  <si>
    <t>Директор</t>
  </si>
  <si>
    <t>Печеркина И.В.</t>
  </si>
  <si>
    <t>наличия основных средств на балансовом счете организации на  01.01.2018г</t>
  </si>
  <si>
    <t>Балансовая стоимость на 01.01.2017г.</t>
  </si>
  <si>
    <t>Остаточная стоимость на  01.01.2018г</t>
  </si>
  <si>
    <t>на 01.01.2018г.</t>
  </si>
  <si>
    <t>Принтер МФУ 2135 DN</t>
  </si>
  <si>
    <t>Ноутбук учителя 501</t>
  </si>
  <si>
    <t>Модульная система экспериментов для нач школы</t>
  </si>
  <si>
    <t xml:space="preserve">Проектор короткофокусный с креплением </t>
  </si>
  <si>
    <t>Документ - камера 7880</t>
  </si>
  <si>
    <t>Нетбук обучающегося Netbook 010</t>
  </si>
  <si>
    <t>Система контроля и мониторинга качества знаний</t>
  </si>
  <si>
    <t>Устройство беспровод.организации сети TЗБ-15</t>
  </si>
  <si>
    <t>Облучатель рецикулярный</t>
  </si>
  <si>
    <t>Доска интерактивная</t>
  </si>
  <si>
    <t>Автоматизировнное раб место учителя</t>
  </si>
  <si>
    <t>190001111000321</t>
  </si>
  <si>
    <t>Шкаф пожарный навесной закрытый красный левый</t>
  </si>
  <si>
    <t>190001111000336</t>
  </si>
  <si>
    <t>Холодильник "Бирюса -108"</t>
  </si>
  <si>
    <t>190001111000337</t>
  </si>
  <si>
    <t>190001111000341</t>
  </si>
  <si>
    <t>Электроводонагреватель 35л</t>
  </si>
  <si>
    <t>190001111000343</t>
  </si>
  <si>
    <t>190001111000364</t>
  </si>
  <si>
    <t>Стеллаж 1000*400*1800</t>
  </si>
  <si>
    <t>190001111000365</t>
  </si>
  <si>
    <t>Стол производственный 600*600*860</t>
  </si>
  <si>
    <t>190001111000367</t>
  </si>
  <si>
    <t>190001111000371</t>
  </si>
  <si>
    <t>Модель. Планетная система(механическая)</t>
  </si>
  <si>
    <t>190001111000372</t>
  </si>
  <si>
    <t>Теллурий (Модель Солнце-Земля- Луна)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</si>
</sst>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E+00"/>
    <numFmt numFmtId="170" formatCode="0.0000000E+00"/>
    <numFmt numFmtId="171" formatCode="0.00000000E+00"/>
    <numFmt numFmtId="172" formatCode="0.000"/>
    <numFmt numFmtId="173" formatCode="0.0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2"/>
      <name val="Arial"/>
      <family val="0"/>
    </font>
    <font>
      <b/>
      <sz val="16"/>
      <name val="Arial"/>
      <family val="2"/>
    </font>
    <font>
      <b/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4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5" fillId="0" borderId="11" xfId="0" applyFont="1" applyBorder="1" applyAlignment="1">
      <alignment horizontal="center" vertical="top"/>
    </xf>
    <xf numFmtId="0" fontId="0" fillId="0" borderId="12" xfId="0" applyBorder="1" applyAlignment="1">
      <alignment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14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49" fontId="0" fillId="0" borderId="15" xfId="0" applyNumberFormat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4" fontId="5" fillId="0" borderId="11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49" fontId="0" fillId="0" borderId="16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8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0" xfId="0" applyAlignment="1">
      <alignment horizontal="right"/>
    </xf>
    <xf numFmtId="49" fontId="5" fillId="0" borderId="11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4" fontId="13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 wrapText="1"/>
    </xf>
    <xf numFmtId="2" fontId="13" fillId="0" borderId="11" xfId="0" applyNumberFormat="1" applyFont="1" applyBorder="1" applyAlignment="1">
      <alignment horizontal="center" wrapText="1"/>
    </xf>
    <xf numFmtId="49" fontId="13" fillId="0" borderId="11" xfId="0" applyNumberFormat="1" applyFont="1" applyBorder="1" applyAlignment="1">
      <alignment horizontal="center" vertical="top"/>
    </xf>
    <xf numFmtId="14" fontId="13" fillId="0" borderId="11" xfId="0" applyNumberFormat="1" applyFont="1" applyBorder="1" applyAlignment="1">
      <alignment horizontal="center" vertical="top" wrapText="1"/>
    </xf>
    <xf numFmtId="2" fontId="13" fillId="0" borderId="11" xfId="0" applyNumberFormat="1" applyFont="1" applyBorder="1" applyAlignment="1">
      <alignment horizontal="center" vertical="top" wrapText="1"/>
    </xf>
    <xf numFmtId="49" fontId="13" fillId="0" borderId="14" xfId="0" applyNumberFormat="1" applyFont="1" applyBorder="1" applyAlignment="1">
      <alignment vertical="top" wrapText="1"/>
    </xf>
    <xf numFmtId="0" fontId="13" fillId="0" borderId="11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0" fontId="0" fillId="0" borderId="10" xfId="0" applyFill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/>
    </xf>
    <xf numFmtId="4" fontId="13" fillId="0" borderId="2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2" fontId="13" fillId="0" borderId="21" xfId="0" applyNumberFormat="1" applyFont="1" applyFill="1" applyBorder="1" applyAlignment="1">
      <alignment horizontal="center" vertical="center" wrapText="1"/>
    </xf>
    <xf numFmtId="2" fontId="13" fillId="0" borderId="22" xfId="0" applyNumberFormat="1" applyFont="1" applyBorder="1" applyAlignment="1">
      <alignment horizontal="center" vertical="center" wrapText="1"/>
    </xf>
    <xf numFmtId="2" fontId="13" fillId="0" borderId="23" xfId="0" applyNumberFormat="1" applyFont="1" applyFill="1" applyBorder="1" applyAlignment="1">
      <alignment horizontal="center" vertical="center" wrapText="1"/>
    </xf>
    <xf numFmtId="2" fontId="13" fillId="0" borderId="24" xfId="0" applyNumberFormat="1" applyFont="1" applyBorder="1" applyAlignment="1">
      <alignment horizontal="center" vertical="top" wrapText="1"/>
    </xf>
    <xf numFmtId="0" fontId="0" fillId="0" borderId="25" xfId="0" applyBorder="1" applyAlignment="1">
      <alignment/>
    </xf>
    <xf numFmtId="0" fontId="6" fillId="0" borderId="25" xfId="0" applyFont="1" applyFill="1" applyBorder="1" applyAlignment="1">
      <alignment horizontal="left" vertical="top" wrapText="1"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5" fillId="0" borderId="12" xfId="0" applyFont="1" applyBorder="1" applyAlignment="1">
      <alignment/>
    </xf>
    <xf numFmtId="2" fontId="0" fillId="0" borderId="11" xfId="0" applyNumberFormat="1" applyFont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2" fontId="0" fillId="0" borderId="13" xfId="0" applyNumberFormat="1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horizontal="center" vertical="top"/>
    </xf>
    <xf numFmtId="0" fontId="12" fillId="0" borderId="12" xfId="0" applyFont="1" applyBorder="1" applyAlignment="1">
      <alignment horizontal="left" vertical="center"/>
    </xf>
    <xf numFmtId="49" fontId="12" fillId="0" borderId="10" xfId="0" applyNumberFormat="1" applyFont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top"/>
    </xf>
    <xf numFmtId="0" fontId="0" fillId="0" borderId="15" xfId="0" applyFill="1" applyBorder="1" applyAlignment="1">
      <alignment horizontal="center"/>
    </xf>
    <xf numFmtId="0" fontId="9" fillId="0" borderId="25" xfId="0" applyFont="1" applyBorder="1" applyAlignment="1">
      <alignment/>
    </xf>
    <xf numFmtId="0" fontId="13" fillId="0" borderId="25" xfId="0" applyFont="1" applyBorder="1" applyAlignment="1">
      <alignment horizontal="left" vertical="top" wrapText="1"/>
    </xf>
    <xf numFmtId="49" fontId="13" fillId="0" borderId="25" xfId="0" applyNumberFormat="1" applyFont="1" applyBorder="1" applyAlignment="1">
      <alignment horizontal="center" vertical="top"/>
    </xf>
    <xf numFmtId="14" fontId="13" fillId="0" borderId="25" xfId="0" applyNumberFormat="1" applyFont="1" applyBorder="1" applyAlignment="1">
      <alignment horizontal="center" vertical="top" wrapText="1"/>
    </xf>
    <xf numFmtId="2" fontId="13" fillId="0" borderId="25" xfId="0" applyNumberFormat="1" applyFont="1" applyBorder="1" applyAlignment="1">
      <alignment horizontal="center" vertical="top" wrapText="1"/>
    </xf>
    <xf numFmtId="2" fontId="13" fillId="0" borderId="26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top"/>
    </xf>
    <xf numFmtId="14" fontId="13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2" fontId="13" fillId="0" borderId="23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/>
    </xf>
    <xf numFmtId="0" fontId="13" fillId="0" borderId="12" xfId="0" applyFont="1" applyBorder="1" applyAlignment="1">
      <alignment horizontal="left" vertical="top" wrapText="1"/>
    </xf>
    <xf numFmtId="49" fontId="13" fillId="0" borderId="12" xfId="0" applyNumberFormat="1" applyFont="1" applyBorder="1" applyAlignment="1">
      <alignment horizontal="center" vertical="top"/>
    </xf>
    <xf numFmtId="14" fontId="13" fillId="0" borderId="12" xfId="0" applyNumberFormat="1" applyFont="1" applyBorder="1" applyAlignment="1">
      <alignment horizontal="center" vertical="top" wrapText="1"/>
    </xf>
    <xf numFmtId="2" fontId="13" fillId="0" borderId="12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2" fontId="13" fillId="0" borderId="29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1" xfId="0" applyFont="1" applyBorder="1" applyAlignment="1">
      <alignment horizontal="left" vertical="top" wrapText="1"/>
    </xf>
    <xf numFmtId="1" fontId="5" fillId="0" borderId="13" xfId="0" applyNumberFormat="1" applyFont="1" applyBorder="1" applyAlignment="1">
      <alignment horizontal="center" vertical="top"/>
    </xf>
    <xf numFmtId="1" fontId="5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8"/>
  <sheetViews>
    <sheetView tabSelected="1" zoomScalePageLayoutView="0" workbookViewId="0" topLeftCell="A1">
      <selection activeCell="C235" sqref="C235"/>
    </sheetView>
  </sheetViews>
  <sheetFormatPr defaultColWidth="9.00390625" defaultRowHeight="12.75"/>
  <cols>
    <col min="2" max="2" width="17.00390625" style="0" customWidth="1"/>
    <col min="3" max="3" width="53.625" style="0" customWidth="1"/>
    <col min="5" max="5" width="22.125" style="0" customWidth="1"/>
    <col min="6" max="6" width="9.25390625" style="0" customWidth="1"/>
    <col min="7" max="7" width="12.625" style="90" customWidth="1"/>
    <col min="8" max="8" width="11.125" style="90" customWidth="1"/>
    <col min="9" max="9" width="13.00390625" style="0" customWidth="1"/>
  </cols>
  <sheetData>
    <row r="1" spans="5:8" ht="12.75">
      <c r="E1" s="5"/>
      <c r="G1" s="80"/>
      <c r="H1" s="80"/>
    </row>
    <row r="2" spans="1:8" ht="15.75">
      <c r="A2" s="132" t="s">
        <v>250</v>
      </c>
      <c r="B2" s="132"/>
      <c r="C2" s="132"/>
      <c r="E2" s="5"/>
      <c r="G2" s="80"/>
      <c r="H2" s="80"/>
    </row>
    <row r="3" spans="5:8" ht="12.75">
      <c r="E3" s="5"/>
      <c r="G3" s="80"/>
      <c r="H3" s="80"/>
    </row>
    <row r="4" spans="1:8" ht="14.25">
      <c r="A4" s="133" t="s">
        <v>0</v>
      </c>
      <c r="B4" s="133"/>
      <c r="C4" s="133"/>
      <c r="D4" s="133"/>
      <c r="E4" s="133"/>
      <c r="F4" s="133"/>
      <c r="G4" s="133"/>
      <c r="H4" s="80"/>
    </row>
    <row r="5" spans="1:11" ht="14.25">
      <c r="A5" s="133" t="s">
        <v>437</v>
      </c>
      <c r="B5" s="133"/>
      <c r="C5" s="133"/>
      <c r="D5" s="133"/>
      <c r="E5" s="133"/>
      <c r="F5" s="133"/>
      <c r="G5" s="133"/>
      <c r="H5" s="80"/>
      <c r="I5" s="11"/>
      <c r="J5" s="11"/>
      <c r="K5" s="11"/>
    </row>
    <row r="6" spans="5:11" ht="12.75">
      <c r="E6" s="5"/>
      <c r="G6" s="80"/>
      <c r="H6" s="80"/>
      <c r="I6" s="13"/>
      <c r="J6" s="13"/>
      <c r="K6" s="13"/>
    </row>
    <row r="7" spans="1:11" ht="76.5">
      <c r="A7" s="1" t="s">
        <v>7</v>
      </c>
      <c r="B7" s="1" t="s">
        <v>1</v>
      </c>
      <c r="C7" s="1" t="s">
        <v>2</v>
      </c>
      <c r="D7" s="1" t="s">
        <v>3</v>
      </c>
      <c r="E7" s="6" t="s">
        <v>4</v>
      </c>
      <c r="F7" s="1" t="s">
        <v>8</v>
      </c>
      <c r="G7" s="1" t="s">
        <v>438</v>
      </c>
      <c r="H7" s="1" t="s">
        <v>439</v>
      </c>
      <c r="I7" s="12" t="s">
        <v>10</v>
      </c>
      <c r="J7" s="12" t="s">
        <v>9</v>
      </c>
      <c r="K7" s="12" t="s">
        <v>11</v>
      </c>
    </row>
    <row r="8" spans="1:11" ht="12.75">
      <c r="A8" s="9">
        <v>1</v>
      </c>
      <c r="B8" s="9">
        <v>2</v>
      </c>
      <c r="C8" s="9">
        <v>3</v>
      </c>
      <c r="D8" s="9">
        <v>4</v>
      </c>
      <c r="E8" s="10" t="s">
        <v>6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</row>
    <row r="9" spans="1:11" ht="12.75">
      <c r="A9" s="134" t="s">
        <v>12</v>
      </c>
      <c r="B9" s="135"/>
      <c r="C9" s="135"/>
      <c r="D9" s="135"/>
      <c r="E9" s="135"/>
      <c r="F9" s="135"/>
      <c r="G9" s="135"/>
      <c r="H9" s="81"/>
      <c r="I9" s="7"/>
      <c r="J9" s="7"/>
      <c r="K9" s="7"/>
    </row>
    <row r="10" spans="1:11" ht="12.75" customHeight="1">
      <c r="A10" s="3">
        <v>1</v>
      </c>
      <c r="B10" s="16" t="s">
        <v>13</v>
      </c>
      <c r="C10" s="127" t="s">
        <v>14</v>
      </c>
      <c r="D10" s="14" t="s">
        <v>15</v>
      </c>
      <c r="E10" s="17" t="s">
        <v>411</v>
      </c>
      <c r="F10" s="4">
        <v>1.25</v>
      </c>
      <c r="G10" s="126">
        <v>9322337</v>
      </c>
      <c r="H10" s="126">
        <v>3911097.95</v>
      </c>
      <c r="I10" s="8" t="s">
        <v>23</v>
      </c>
      <c r="J10" s="15">
        <v>1</v>
      </c>
      <c r="K10" s="20">
        <v>1434.5</v>
      </c>
    </row>
    <row r="11" spans="1:11" ht="12.75" customHeight="1">
      <c r="A11" s="3" t="s">
        <v>5</v>
      </c>
      <c r="B11" s="16" t="s">
        <v>16</v>
      </c>
      <c r="C11" s="128" t="s">
        <v>425</v>
      </c>
      <c r="D11" s="19" t="s">
        <v>17</v>
      </c>
      <c r="E11" s="17" t="s">
        <v>411</v>
      </c>
      <c r="F11" s="4">
        <v>1.5385</v>
      </c>
      <c r="G11" s="82">
        <v>112914</v>
      </c>
      <c r="H11" s="126">
        <v>65050.95</v>
      </c>
      <c r="I11" s="8" t="s">
        <v>23</v>
      </c>
      <c r="J11" s="15">
        <v>1</v>
      </c>
      <c r="K11" s="7">
        <v>197.1</v>
      </c>
    </row>
    <row r="12" spans="1:11" ht="12.75" customHeight="1">
      <c r="A12" s="3" t="s">
        <v>20</v>
      </c>
      <c r="B12" s="16" t="s">
        <v>18</v>
      </c>
      <c r="C12" s="128" t="s">
        <v>426</v>
      </c>
      <c r="D12" s="19" t="s">
        <v>19</v>
      </c>
      <c r="E12" s="17" t="s">
        <v>411</v>
      </c>
      <c r="F12" s="4">
        <v>1.25</v>
      </c>
      <c r="G12" s="82">
        <v>644499</v>
      </c>
      <c r="H12" s="126">
        <v>231745.25</v>
      </c>
      <c r="I12" s="8" t="s">
        <v>23</v>
      </c>
      <c r="J12" s="15">
        <v>1</v>
      </c>
      <c r="K12" s="7">
        <v>402.8</v>
      </c>
    </row>
    <row r="13" spans="1:11" ht="12.75" customHeight="1">
      <c r="A13" s="3" t="s">
        <v>24</v>
      </c>
      <c r="B13" s="16" t="s">
        <v>21</v>
      </c>
      <c r="C13" s="128" t="s">
        <v>427</v>
      </c>
      <c r="D13" s="19" t="s">
        <v>17</v>
      </c>
      <c r="E13" s="17" t="s">
        <v>411</v>
      </c>
      <c r="F13" s="4">
        <v>1.5385</v>
      </c>
      <c r="G13" s="82">
        <v>225828</v>
      </c>
      <c r="H13" s="126">
        <v>130104.55</v>
      </c>
      <c r="I13" s="8" t="s">
        <v>23</v>
      </c>
      <c r="J13" s="15">
        <v>1</v>
      </c>
      <c r="K13" s="7">
        <v>358.1</v>
      </c>
    </row>
    <row r="14" spans="1:11" ht="22.5" customHeight="1">
      <c r="A14" s="3"/>
      <c r="B14" s="16"/>
      <c r="C14" s="30" t="s">
        <v>273</v>
      </c>
      <c r="D14" s="19"/>
      <c r="E14" s="17"/>
      <c r="F14" s="4"/>
      <c r="G14" s="82">
        <f>SUM(G10:G13)</f>
        <v>10305578</v>
      </c>
      <c r="H14" s="82">
        <f>SUM(H10:H13)</f>
        <v>4337998.7</v>
      </c>
      <c r="I14" s="8"/>
      <c r="J14" s="15"/>
      <c r="K14" s="7">
        <f>SUM(K10:K13)</f>
        <v>2392.5</v>
      </c>
    </row>
    <row r="15" spans="1:11" ht="12.75">
      <c r="A15" s="131" t="s">
        <v>22</v>
      </c>
      <c r="B15" s="131"/>
      <c r="C15" s="131"/>
      <c r="D15" s="131"/>
      <c r="E15" s="131"/>
      <c r="F15" s="131"/>
      <c r="G15" s="131"/>
      <c r="H15" s="81"/>
      <c r="I15" s="8"/>
      <c r="J15" s="7"/>
      <c r="K15" s="7"/>
    </row>
    <row r="16" spans="1:11" ht="12.75" customHeight="1">
      <c r="A16" s="2">
        <v>1</v>
      </c>
      <c r="B16" s="16" t="s">
        <v>25</v>
      </c>
      <c r="C16" s="18" t="s">
        <v>26</v>
      </c>
      <c r="D16" s="19" t="s">
        <v>27</v>
      </c>
      <c r="E16" s="17" t="s">
        <v>411</v>
      </c>
      <c r="F16" s="4">
        <v>100</v>
      </c>
      <c r="G16" s="83">
        <v>18470</v>
      </c>
      <c r="H16" s="83">
        <v>0</v>
      </c>
      <c r="I16" s="8" t="s">
        <v>23</v>
      </c>
      <c r="J16" s="15">
        <v>1</v>
      </c>
      <c r="K16" s="15"/>
    </row>
    <row r="17" spans="1:11" ht="12.75" customHeight="1">
      <c r="A17" s="21">
        <v>2</v>
      </c>
      <c r="B17" s="16" t="s">
        <v>28</v>
      </c>
      <c r="C17" s="18" t="s">
        <v>29</v>
      </c>
      <c r="D17" s="19" t="s">
        <v>30</v>
      </c>
      <c r="E17" s="17" t="s">
        <v>411</v>
      </c>
      <c r="F17" s="4">
        <v>100</v>
      </c>
      <c r="G17" s="83">
        <v>29558</v>
      </c>
      <c r="H17" s="83">
        <v>0</v>
      </c>
      <c r="I17" s="24" t="s">
        <v>23</v>
      </c>
      <c r="J17" s="15">
        <v>1</v>
      </c>
      <c r="K17" s="7"/>
    </row>
    <row r="18" spans="1:11" ht="12.75" customHeight="1">
      <c r="A18" s="21">
        <v>3</v>
      </c>
      <c r="B18" s="16" t="s">
        <v>31</v>
      </c>
      <c r="C18" s="18" t="s">
        <v>264</v>
      </c>
      <c r="D18" s="19" t="s">
        <v>32</v>
      </c>
      <c r="E18" s="17" t="s">
        <v>411</v>
      </c>
      <c r="F18" s="4">
        <v>100</v>
      </c>
      <c r="G18" s="83">
        <v>4368</v>
      </c>
      <c r="H18" s="83">
        <v>0</v>
      </c>
      <c r="I18" s="24" t="s">
        <v>23</v>
      </c>
      <c r="J18" s="15">
        <v>1</v>
      </c>
      <c r="K18" s="7"/>
    </row>
    <row r="19" spans="1:11" ht="12.75" customHeight="1">
      <c r="A19" s="21">
        <v>4</v>
      </c>
      <c r="B19" s="16" t="s">
        <v>33</v>
      </c>
      <c r="C19" s="18" t="s">
        <v>34</v>
      </c>
      <c r="D19" s="35">
        <v>40178</v>
      </c>
      <c r="E19" s="17" t="s">
        <v>411</v>
      </c>
      <c r="F19" s="4">
        <v>100</v>
      </c>
      <c r="G19" s="83">
        <v>10350</v>
      </c>
      <c r="H19" s="83">
        <v>0</v>
      </c>
      <c r="I19" s="24" t="s">
        <v>23</v>
      </c>
      <c r="J19" s="15">
        <v>3</v>
      </c>
      <c r="K19" s="7"/>
    </row>
    <row r="20" spans="1:11" ht="12.75" customHeight="1">
      <c r="A20" s="21">
        <v>5</v>
      </c>
      <c r="B20" s="16" t="s">
        <v>35</v>
      </c>
      <c r="C20" s="18" t="s">
        <v>36</v>
      </c>
      <c r="D20" s="19" t="s">
        <v>37</v>
      </c>
      <c r="E20" s="17" t="s">
        <v>411</v>
      </c>
      <c r="F20" s="4">
        <v>100</v>
      </c>
      <c r="G20" s="83">
        <v>3050</v>
      </c>
      <c r="H20" s="83">
        <v>0</v>
      </c>
      <c r="I20" s="24" t="s">
        <v>23</v>
      </c>
      <c r="J20" s="15">
        <v>1</v>
      </c>
      <c r="K20" s="7"/>
    </row>
    <row r="21" spans="1:11" ht="12.75" customHeight="1">
      <c r="A21" s="21">
        <v>6</v>
      </c>
      <c r="B21" s="16" t="s">
        <v>38</v>
      </c>
      <c r="C21" s="18" t="s">
        <v>36</v>
      </c>
      <c r="D21" s="19" t="s">
        <v>37</v>
      </c>
      <c r="E21" s="17" t="s">
        <v>411</v>
      </c>
      <c r="F21" s="4">
        <v>100</v>
      </c>
      <c r="G21" s="83">
        <v>3050</v>
      </c>
      <c r="H21" s="83">
        <v>0</v>
      </c>
      <c r="I21" s="24" t="s">
        <v>23</v>
      </c>
      <c r="J21" s="15">
        <v>1</v>
      </c>
      <c r="K21" s="7"/>
    </row>
    <row r="22" spans="1:11" ht="12.75" customHeight="1">
      <c r="A22" s="21">
        <v>7</v>
      </c>
      <c r="B22" s="16" t="s">
        <v>39</v>
      </c>
      <c r="C22" s="18" t="s">
        <v>40</v>
      </c>
      <c r="D22" s="19" t="s">
        <v>41</v>
      </c>
      <c r="E22" s="17" t="s">
        <v>411</v>
      </c>
      <c r="F22" s="4">
        <v>100</v>
      </c>
      <c r="G22" s="83">
        <v>4377</v>
      </c>
      <c r="H22" s="83">
        <v>0</v>
      </c>
      <c r="I22" s="24" t="s">
        <v>23</v>
      </c>
      <c r="J22" s="15">
        <v>1</v>
      </c>
      <c r="K22" s="7"/>
    </row>
    <row r="23" spans="1:11" ht="12.75" customHeight="1">
      <c r="A23" s="21">
        <v>8</v>
      </c>
      <c r="B23" s="16" t="s">
        <v>42</v>
      </c>
      <c r="C23" s="18" t="s">
        <v>43</v>
      </c>
      <c r="D23" s="19" t="s">
        <v>27</v>
      </c>
      <c r="E23" s="17" t="s">
        <v>411</v>
      </c>
      <c r="F23" s="4">
        <v>100</v>
      </c>
      <c r="G23" s="83">
        <v>10960</v>
      </c>
      <c r="H23" s="83">
        <v>0</v>
      </c>
      <c r="I23" s="24" t="s">
        <v>23</v>
      </c>
      <c r="J23" s="15">
        <v>1</v>
      </c>
      <c r="K23" s="7"/>
    </row>
    <row r="24" spans="1:11" ht="12.75" customHeight="1">
      <c r="A24" s="21">
        <v>9</v>
      </c>
      <c r="B24" s="16" t="s">
        <v>44</v>
      </c>
      <c r="C24" s="18" t="s">
        <v>45</v>
      </c>
      <c r="D24" s="19" t="s">
        <v>27</v>
      </c>
      <c r="E24" s="17" t="s">
        <v>411</v>
      </c>
      <c r="F24" s="4">
        <v>100</v>
      </c>
      <c r="G24" s="83">
        <v>17538</v>
      </c>
      <c r="H24" s="83">
        <v>0</v>
      </c>
      <c r="I24" s="24" t="s">
        <v>23</v>
      </c>
      <c r="J24" s="15">
        <v>1</v>
      </c>
      <c r="K24" s="7"/>
    </row>
    <row r="25" spans="1:11" ht="12.75" customHeight="1">
      <c r="A25" s="21">
        <v>10</v>
      </c>
      <c r="B25" s="16" t="s">
        <v>46</v>
      </c>
      <c r="C25" s="18" t="s">
        <v>272</v>
      </c>
      <c r="D25" s="19" t="s">
        <v>30</v>
      </c>
      <c r="E25" s="17" t="s">
        <v>411</v>
      </c>
      <c r="F25" s="4">
        <v>100</v>
      </c>
      <c r="G25" s="83">
        <v>23538</v>
      </c>
      <c r="H25" s="83">
        <v>0</v>
      </c>
      <c r="I25" s="24" t="s">
        <v>23</v>
      </c>
      <c r="J25" s="15">
        <v>1</v>
      </c>
      <c r="K25" s="7"/>
    </row>
    <row r="26" spans="1:11" ht="12.75" customHeight="1">
      <c r="A26" s="21">
        <v>11</v>
      </c>
      <c r="B26" s="16" t="s">
        <v>47</v>
      </c>
      <c r="C26" s="18" t="s">
        <v>26</v>
      </c>
      <c r="D26" s="19" t="s">
        <v>27</v>
      </c>
      <c r="E26" s="17" t="s">
        <v>411</v>
      </c>
      <c r="F26" s="4">
        <v>100</v>
      </c>
      <c r="G26" s="83">
        <v>17569</v>
      </c>
      <c r="H26" s="83">
        <v>0</v>
      </c>
      <c r="I26" s="24" t="s">
        <v>23</v>
      </c>
      <c r="J26" s="15">
        <v>1</v>
      </c>
      <c r="K26" s="7"/>
    </row>
    <row r="27" spans="1:11" ht="12.75" customHeight="1">
      <c r="A27" s="21">
        <v>12</v>
      </c>
      <c r="B27" s="16" t="s">
        <v>48</v>
      </c>
      <c r="C27" s="18" t="s">
        <v>26</v>
      </c>
      <c r="D27" s="19" t="s">
        <v>27</v>
      </c>
      <c r="E27" s="17" t="s">
        <v>411</v>
      </c>
      <c r="F27" s="4">
        <v>100</v>
      </c>
      <c r="G27" s="83">
        <v>17569</v>
      </c>
      <c r="H27" s="83">
        <v>0</v>
      </c>
      <c r="I27" s="24" t="s">
        <v>23</v>
      </c>
      <c r="J27" s="15">
        <v>1</v>
      </c>
      <c r="K27" s="7"/>
    </row>
    <row r="28" spans="1:11" ht="12.75" customHeight="1">
      <c r="A28" s="21">
        <v>13</v>
      </c>
      <c r="B28" s="16" t="s">
        <v>49</v>
      </c>
      <c r="C28" s="18" t="s">
        <v>26</v>
      </c>
      <c r="D28" s="19" t="s">
        <v>27</v>
      </c>
      <c r="E28" s="17" t="s">
        <v>411</v>
      </c>
      <c r="F28" s="4">
        <v>100</v>
      </c>
      <c r="G28" s="83">
        <v>17569</v>
      </c>
      <c r="H28" s="83">
        <v>0</v>
      </c>
      <c r="I28" s="24" t="s">
        <v>23</v>
      </c>
      <c r="J28" s="15">
        <v>1</v>
      </c>
      <c r="K28" s="7"/>
    </row>
    <row r="29" spans="1:11" ht="12.75" customHeight="1">
      <c r="A29" s="21">
        <v>14</v>
      </c>
      <c r="B29" s="16" t="s">
        <v>50</v>
      </c>
      <c r="C29" s="18" t="s">
        <v>26</v>
      </c>
      <c r="D29" s="19" t="s">
        <v>27</v>
      </c>
      <c r="E29" s="17" t="s">
        <v>411</v>
      </c>
      <c r="F29" s="4">
        <v>100</v>
      </c>
      <c r="G29" s="83">
        <v>17569</v>
      </c>
      <c r="H29" s="83">
        <v>0</v>
      </c>
      <c r="I29" s="24" t="s">
        <v>23</v>
      </c>
      <c r="J29" s="15">
        <v>1</v>
      </c>
      <c r="K29" s="7"/>
    </row>
    <row r="30" spans="1:11" ht="12.75" customHeight="1">
      <c r="A30" s="21">
        <v>15</v>
      </c>
      <c r="B30" s="16" t="s">
        <v>51</v>
      </c>
      <c r="C30" s="18" t="s">
        <v>26</v>
      </c>
      <c r="D30" s="19" t="s">
        <v>27</v>
      </c>
      <c r="E30" s="17" t="s">
        <v>411</v>
      </c>
      <c r="F30" s="4">
        <v>100</v>
      </c>
      <c r="G30" s="83">
        <v>17569</v>
      </c>
      <c r="H30" s="83">
        <v>0</v>
      </c>
      <c r="I30" s="24" t="s">
        <v>23</v>
      </c>
      <c r="J30" s="15">
        <v>1</v>
      </c>
      <c r="K30" s="7"/>
    </row>
    <row r="31" spans="1:11" ht="12.75" customHeight="1">
      <c r="A31" s="21">
        <v>16</v>
      </c>
      <c r="B31" s="16" t="s">
        <v>52</v>
      </c>
      <c r="C31" s="18" t="s">
        <v>26</v>
      </c>
      <c r="D31" s="19" t="s">
        <v>27</v>
      </c>
      <c r="E31" s="17" t="s">
        <v>411</v>
      </c>
      <c r="F31" s="4">
        <v>100</v>
      </c>
      <c r="G31" s="83">
        <v>19557</v>
      </c>
      <c r="H31" s="83">
        <v>0</v>
      </c>
      <c r="I31" s="24" t="s">
        <v>23</v>
      </c>
      <c r="J31" s="15">
        <v>1</v>
      </c>
      <c r="K31" s="7"/>
    </row>
    <row r="32" spans="1:11" ht="12.75" customHeight="1">
      <c r="A32" s="21">
        <v>17</v>
      </c>
      <c r="B32" s="16" t="s">
        <v>53</v>
      </c>
      <c r="C32" s="18" t="s">
        <v>54</v>
      </c>
      <c r="D32" s="19" t="s">
        <v>27</v>
      </c>
      <c r="E32" s="17" t="s">
        <v>411</v>
      </c>
      <c r="F32" s="4">
        <v>100</v>
      </c>
      <c r="G32" s="83">
        <v>19615</v>
      </c>
      <c r="H32" s="83">
        <v>0</v>
      </c>
      <c r="I32" s="24" t="s">
        <v>23</v>
      </c>
      <c r="J32" s="15">
        <v>1</v>
      </c>
      <c r="K32" s="7"/>
    </row>
    <row r="33" spans="1:11" ht="12.75" customHeight="1">
      <c r="A33" s="21">
        <v>18</v>
      </c>
      <c r="B33" s="16" t="s">
        <v>55</v>
      </c>
      <c r="C33" s="18" t="s">
        <v>26</v>
      </c>
      <c r="D33" s="19" t="s">
        <v>27</v>
      </c>
      <c r="E33" s="17" t="s">
        <v>411</v>
      </c>
      <c r="F33" s="4">
        <v>100</v>
      </c>
      <c r="G33" s="83">
        <v>18720</v>
      </c>
      <c r="H33" s="83">
        <v>0</v>
      </c>
      <c r="I33" s="24" t="s">
        <v>23</v>
      </c>
      <c r="J33" s="15">
        <v>1</v>
      </c>
      <c r="K33" s="7"/>
    </row>
    <row r="34" spans="1:11" ht="12.75" customHeight="1">
      <c r="A34" s="21">
        <v>19</v>
      </c>
      <c r="B34" s="16" t="s">
        <v>56</v>
      </c>
      <c r="C34" s="18" t="s">
        <v>26</v>
      </c>
      <c r="D34" s="19" t="s">
        <v>27</v>
      </c>
      <c r="E34" s="17" t="s">
        <v>411</v>
      </c>
      <c r="F34" s="4">
        <v>100</v>
      </c>
      <c r="G34" s="83">
        <v>15593</v>
      </c>
      <c r="H34" s="83">
        <v>0</v>
      </c>
      <c r="I34" s="24" t="s">
        <v>23</v>
      </c>
      <c r="J34" s="15">
        <v>1</v>
      </c>
      <c r="K34" s="7"/>
    </row>
    <row r="35" spans="1:11" ht="12.75" customHeight="1">
      <c r="A35" s="21">
        <v>20</v>
      </c>
      <c r="B35" s="16" t="s">
        <v>57</v>
      </c>
      <c r="C35" s="18" t="s">
        <v>26</v>
      </c>
      <c r="D35" s="19" t="s">
        <v>30</v>
      </c>
      <c r="E35" s="17" t="s">
        <v>411</v>
      </c>
      <c r="F35" s="4">
        <v>100</v>
      </c>
      <c r="G35" s="83">
        <v>27287</v>
      </c>
      <c r="H35" s="83">
        <v>0</v>
      </c>
      <c r="I35" s="24" t="s">
        <v>23</v>
      </c>
      <c r="J35" s="15">
        <v>1</v>
      </c>
      <c r="K35" s="7"/>
    </row>
    <row r="36" spans="1:11" ht="12.75" customHeight="1">
      <c r="A36" s="21">
        <v>21</v>
      </c>
      <c r="B36" s="16" t="s">
        <v>58</v>
      </c>
      <c r="C36" s="18" t="s">
        <v>26</v>
      </c>
      <c r="D36" s="19" t="s">
        <v>30</v>
      </c>
      <c r="E36" s="17" t="s">
        <v>411</v>
      </c>
      <c r="F36" s="4">
        <v>100</v>
      </c>
      <c r="G36" s="83">
        <v>26107</v>
      </c>
      <c r="H36" s="83">
        <v>0</v>
      </c>
      <c r="I36" s="24" t="s">
        <v>23</v>
      </c>
      <c r="J36" s="15">
        <v>1</v>
      </c>
      <c r="K36" s="7"/>
    </row>
    <row r="37" spans="1:11" ht="12.75" customHeight="1">
      <c r="A37" s="21">
        <v>22</v>
      </c>
      <c r="B37" s="16" t="s">
        <v>59</v>
      </c>
      <c r="C37" s="18" t="s">
        <v>60</v>
      </c>
      <c r="D37" s="19" t="s">
        <v>30</v>
      </c>
      <c r="E37" s="17" t="s">
        <v>411</v>
      </c>
      <c r="F37" s="4">
        <v>100</v>
      </c>
      <c r="G37" s="83">
        <v>28400</v>
      </c>
      <c r="H37" s="83">
        <v>0</v>
      </c>
      <c r="I37" s="24" t="s">
        <v>23</v>
      </c>
      <c r="J37" s="15">
        <v>1</v>
      </c>
      <c r="K37" s="7"/>
    </row>
    <row r="38" spans="1:11" ht="12.75" customHeight="1">
      <c r="A38" s="21">
        <v>23</v>
      </c>
      <c r="B38" s="16" t="s">
        <v>61</v>
      </c>
      <c r="C38" s="18" t="s">
        <v>271</v>
      </c>
      <c r="D38" s="35">
        <v>40178</v>
      </c>
      <c r="E38" s="17" t="s">
        <v>411</v>
      </c>
      <c r="F38" s="4">
        <v>100</v>
      </c>
      <c r="G38" s="83">
        <v>12600</v>
      </c>
      <c r="H38" s="83">
        <v>0</v>
      </c>
      <c r="I38" s="24" t="s">
        <v>23</v>
      </c>
      <c r="J38" s="15">
        <v>1</v>
      </c>
      <c r="K38" s="7"/>
    </row>
    <row r="39" spans="1:11" ht="12.75" customHeight="1">
      <c r="A39" s="21">
        <v>24</v>
      </c>
      <c r="B39" s="16" t="s">
        <v>62</v>
      </c>
      <c r="C39" s="18" t="s">
        <v>63</v>
      </c>
      <c r="D39" s="19" t="s">
        <v>64</v>
      </c>
      <c r="E39" s="17" t="s">
        <v>411</v>
      </c>
      <c r="F39" s="4">
        <v>100</v>
      </c>
      <c r="G39" s="83">
        <v>18000</v>
      </c>
      <c r="H39" s="83">
        <v>0</v>
      </c>
      <c r="I39" s="24" t="s">
        <v>23</v>
      </c>
      <c r="J39" s="15">
        <v>3</v>
      </c>
      <c r="K39" s="7"/>
    </row>
    <row r="40" spans="1:11" ht="12.75" customHeight="1">
      <c r="A40" s="21">
        <v>25</v>
      </c>
      <c r="B40" s="16" t="s">
        <v>65</v>
      </c>
      <c r="C40" s="18" t="s">
        <v>270</v>
      </c>
      <c r="D40" s="35">
        <v>40178</v>
      </c>
      <c r="E40" s="17" t="s">
        <v>411</v>
      </c>
      <c r="F40" s="4">
        <v>100</v>
      </c>
      <c r="G40" s="83">
        <v>12451</v>
      </c>
      <c r="H40" s="83">
        <v>0</v>
      </c>
      <c r="I40" s="24" t="s">
        <v>23</v>
      </c>
      <c r="J40" s="15">
        <v>1</v>
      </c>
      <c r="K40" s="7"/>
    </row>
    <row r="41" spans="1:11" ht="12.75" customHeight="1">
      <c r="A41" s="21">
        <v>26</v>
      </c>
      <c r="B41" s="16" t="s">
        <v>66</v>
      </c>
      <c r="C41" s="18" t="s">
        <v>67</v>
      </c>
      <c r="D41" s="35">
        <v>40452</v>
      </c>
      <c r="E41" s="17" t="s">
        <v>411</v>
      </c>
      <c r="F41" s="21">
        <v>33.33</v>
      </c>
      <c r="G41" s="83">
        <v>22700</v>
      </c>
      <c r="H41" s="83">
        <v>0</v>
      </c>
      <c r="I41" s="24" t="s">
        <v>23</v>
      </c>
      <c r="J41" s="15">
        <v>1</v>
      </c>
      <c r="K41" s="7"/>
    </row>
    <row r="42" spans="1:11" ht="12.75" customHeight="1">
      <c r="A42" s="21">
        <v>27</v>
      </c>
      <c r="B42" s="16" t="s">
        <v>68</v>
      </c>
      <c r="C42" s="18" t="s">
        <v>69</v>
      </c>
      <c r="D42" s="19" t="s">
        <v>70</v>
      </c>
      <c r="E42" s="17" t="s">
        <v>411</v>
      </c>
      <c r="F42" s="21">
        <v>33.33</v>
      </c>
      <c r="G42" s="83">
        <v>24300</v>
      </c>
      <c r="H42" s="83">
        <v>0</v>
      </c>
      <c r="I42" s="24" t="s">
        <v>23</v>
      </c>
      <c r="J42" s="15">
        <v>1</v>
      </c>
      <c r="K42" s="7"/>
    </row>
    <row r="43" spans="1:11" ht="12.75" customHeight="1">
      <c r="A43" s="21">
        <v>28</v>
      </c>
      <c r="B43" s="99">
        <v>190001111000302</v>
      </c>
      <c r="C43" s="18" t="s">
        <v>401</v>
      </c>
      <c r="D43" s="35">
        <v>40178</v>
      </c>
      <c r="E43" s="17" t="s">
        <v>411</v>
      </c>
      <c r="F43" s="4">
        <v>100</v>
      </c>
      <c r="G43" s="83">
        <v>20455.87</v>
      </c>
      <c r="H43" s="83">
        <v>0</v>
      </c>
      <c r="I43" s="24" t="s">
        <v>23</v>
      </c>
      <c r="J43" s="15">
        <v>1</v>
      </c>
      <c r="K43" s="7"/>
    </row>
    <row r="44" spans="1:11" ht="12.75" customHeight="1">
      <c r="A44" s="21">
        <v>29</v>
      </c>
      <c r="B44" s="99">
        <v>190001111000299</v>
      </c>
      <c r="C44" s="18" t="s">
        <v>401</v>
      </c>
      <c r="D44" s="35">
        <v>40452</v>
      </c>
      <c r="E44" s="17" t="s">
        <v>411</v>
      </c>
      <c r="F44" s="4">
        <v>100</v>
      </c>
      <c r="G44" s="83">
        <v>20880</v>
      </c>
      <c r="H44" s="83">
        <v>0</v>
      </c>
      <c r="I44" s="24" t="s">
        <v>23</v>
      </c>
      <c r="J44" s="15">
        <v>1</v>
      </c>
      <c r="K44" s="7"/>
    </row>
    <row r="45" spans="1:11" ht="12.75" customHeight="1">
      <c r="A45" s="21">
        <v>30</v>
      </c>
      <c r="B45" s="99">
        <v>190001111000300</v>
      </c>
      <c r="C45" s="18" t="s">
        <v>401</v>
      </c>
      <c r="D45" s="35">
        <v>40463</v>
      </c>
      <c r="E45" s="17" t="s">
        <v>411</v>
      </c>
      <c r="F45" s="4">
        <v>100</v>
      </c>
      <c r="G45" s="83">
        <v>15730</v>
      </c>
      <c r="H45" s="83">
        <v>0</v>
      </c>
      <c r="I45" s="24" t="s">
        <v>23</v>
      </c>
      <c r="J45" s="15">
        <v>1</v>
      </c>
      <c r="K45" s="7"/>
    </row>
    <row r="46" spans="1:11" ht="12.75" customHeight="1">
      <c r="A46" s="21">
        <v>31</v>
      </c>
      <c r="B46" s="99">
        <v>190001111000301</v>
      </c>
      <c r="C46" s="18" t="s">
        <v>401</v>
      </c>
      <c r="D46" s="19" t="s">
        <v>71</v>
      </c>
      <c r="E46" s="17" t="s">
        <v>411</v>
      </c>
      <c r="F46" s="4">
        <v>100</v>
      </c>
      <c r="G46" s="83">
        <v>16403.88</v>
      </c>
      <c r="H46" s="83">
        <v>0</v>
      </c>
      <c r="I46" s="24" t="s">
        <v>23</v>
      </c>
      <c r="J46" s="15">
        <v>1</v>
      </c>
      <c r="K46" s="7"/>
    </row>
    <row r="47" spans="1:11" ht="12.75" customHeight="1">
      <c r="A47" s="21">
        <v>32</v>
      </c>
      <c r="B47" s="16" t="s">
        <v>72</v>
      </c>
      <c r="C47" s="18" t="s">
        <v>73</v>
      </c>
      <c r="D47" s="19" t="s">
        <v>27</v>
      </c>
      <c r="E47" s="17" t="s">
        <v>411</v>
      </c>
      <c r="F47" s="4">
        <v>100</v>
      </c>
      <c r="G47" s="83">
        <v>13647</v>
      </c>
      <c r="H47" s="83">
        <v>0</v>
      </c>
      <c r="I47" s="24" t="s">
        <v>23</v>
      </c>
      <c r="J47" s="15">
        <v>1</v>
      </c>
      <c r="K47" s="7"/>
    </row>
    <row r="48" spans="1:11" ht="12.75" customHeight="1">
      <c r="A48" s="21">
        <v>33</v>
      </c>
      <c r="B48" s="16" t="s">
        <v>74</v>
      </c>
      <c r="C48" s="18" t="s">
        <v>269</v>
      </c>
      <c r="D48" s="19" t="s">
        <v>32</v>
      </c>
      <c r="E48" s="17" t="s">
        <v>411</v>
      </c>
      <c r="F48" s="4">
        <v>100</v>
      </c>
      <c r="G48" s="83">
        <v>6850</v>
      </c>
      <c r="H48" s="83">
        <v>0</v>
      </c>
      <c r="I48" s="24" t="s">
        <v>23</v>
      </c>
      <c r="J48" s="15">
        <v>1</v>
      </c>
      <c r="K48" s="7"/>
    </row>
    <row r="49" spans="1:11" ht="12.75" customHeight="1">
      <c r="A49" s="21">
        <v>34</v>
      </c>
      <c r="B49" s="16" t="s">
        <v>75</v>
      </c>
      <c r="C49" s="18" t="s">
        <v>269</v>
      </c>
      <c r="D49" s="19" t="s">
        <v>32</v>
      </c>
      <c r="E49" s="17" t="s">
        <v>411</v>
      </c>
      <c r="F49" s="4">
        <v>100</v>
      </c>
      <c r="G49" s="83">
        <v>6850</v>
      </c>
      <c r="H49" s="83">
        <v>0</v>
      </c>
      <c r="I49" s="24" t="s">
        <v>23</v>
      </c>
      <c r="J49" s="15">
        <v>1</v>
      </c>
      <c r="K49" s="7"/>
    </row>
    <row r="50" spans="1:11" ht="12.75" customHeight="1">
      <c r="A50" s="21">
        <v>35</v>
      </c>
      <c r="B50" s="16" t="s">
        <v>76</v>
      </c>
      <c r="C50" s="18" t="s">
        <v>268</v>
      </c>
      <c r="D50" s="19" t="s">
        <v>32</v>
      </c>
      <c r="E50" s="17" t="s">
        <v>411</v>
      </c>
      <c r="F50" s="4">
        <v>100</v>
      </c>
      <c r="G50" s="83">
        <v>4095</v>
      </c>
      <c r="H50" s="83">
        <v>0</v>
      </c>
      <c r="I50" s="24" t="s">
        <v>23</v>
      </c>
      <c r="J50" s="15">
        <v>1</v>
      </c>
      <c r="K50" s="7"/>
    </row>
    <row r="51" spans="1:11" ht="12.75" customHeight="1">
      <c r="A51" s="21">
        <v>36</v>
      </c>
      <c r="B51" s="16" t="s">
        <v>77</v>
      </c>
      <c r="C51" s="18" t="s">
        <v>267</v>
      </c>
      <c r="D51" s="19" t="s">
        <v>32</v>
      </c>
      <c r="E51" s="17" t="s">
        <v>411</v>
      </c>
      <c r="F51" s="4">
        <v>100</v>
      </c>
      <c r="G51" s="83">
        <v>5915</v>
      </c>
      <c r="H51" s="83">
        <v>0</v>
      </c>
      <c r="I51" s="24" t="s">
        <v>23</v>
      </c>
      <c r="J51" s="15">
        <v>1</v>
      </c>
      <c r="K51" s="7"/>
    </row>
    <row r="52" spans="1:11" ht="12.75" customHeight="1">
      <c r="A52" s="21">
        <v>37</v>
      </c>
      <c r="B52" s="16" t="s">
        <v>78</v>
      </c>
      <c r="C52" s="18" t="s">
        <v>267</v>
      </c>
      <c r="D52" s="19" t="s">
        <v>32</v>
      </c>
      <c r="E52" s="17" t="s">
        <v>411</v>
      </c>
      <c r="F52" s="4">
        <v>100</v>
      </c>
      <c r="G52" s="83">
        <v>5915</v>
      </c>
      <c r="H52" s="83">
        <v>0</v>
      </c>
      <c r="I52" s="24" t="s">
        <v>23</v>
      </c>
      <c r="J52" s="15">
        <v>1</v>
      </c>
      <c r="K52" s="7"/>
    </row>
    <row r="53" spans="1:11" ht="12.75" customHeight="1">
      <c r="A53" s="21">
        <v>38</v>
      </c>
      <c r="B53" s="16" t="s">
        <v>79</v>
      </c>
      <c r="C53" s="18" t="s">
        <v>266</v>
      </c>
      <c r="D53" s="19" t="s">
        <v>32</v>
      </c>
      <c r="E53" s="17" t="s">
        <v>411</v>
      </c>
      <c r="F53" s="4">
        <v>100</v>
      </c>
      <c r="G53" s="83">
        <v>5915</v>
      </c>
      <c r="H53" s="83">
        <v>0</v>
      </c>
      <c r="I53" s="24" t="s">
        <v>23</v>
      </c>
      <c r="J53" s="15">
        <v>1</v>
      </c>
      <c r="K53" s="7"/>
    </row>
    <row r="54" spans="1:11" ht="12.75" customHeight="1">
      <c r="A54" s="21">
        <v>39</v>
      </c>
      <c r="B54" s="16" t="s">
        <v>80</v>
      </c>
      <c r="C54" s="18" t="s">
        <v>265</v>
      </c>
      <c r="D54" s="19" t="s">
        <v>32</v>
      </c>
      <c r="E54" s="17" t="s">
        <v>411</v>
      </c>
      <c r="F54" s="4">
        <v>100</v>
      </c>
      <c r="G54" s="83">
        <v>4763</v>
      </c>
      <c r="H54" s="83">
        <v>0</v>
      </c>
      <c r="I54" s="24" t="s">
        <v>23</v>
      </c>
      <c r="J54" s="15">
        <v>1</v>
      </c>
      <c r="K54" s="7"/>
    </row>
    <row r="55" spans="1:11" ht="12.75" customHeight="1">
      <c r="A55" s="21">
        <v>40</v>
      </c>
      <c r="B55" s="16" t="s">
        <v>81</v>
      </c>
      <c r="C55" s="18" t="s">
        <v>264</v>
      </c>
      <c r="D55" s="19" t="s">
        <v>32</v>
      </c>
      <c r="E55" s="17" t="s">
        <v>411</v>
      </c>
      <c r="F55" s="4">
        <v>100</v>
      </c>
      <c r="G55" s="83">
        <v>4368</v>
      </c>
      <c r="H55" s="83">
        <v>0</v>
      </c>
      <c r="I55" s="24" t="s">
        <v>23</v>
      </c>
      <c r="J55" s="15">
        <v>1</v>
      </c>
      <c r="K55" s="7"/>
    </row>
    <row r="56" spans="1:11" ht="12.75" customHeight="1">
      <c r="A56" s="21">
        <v>41</v>
      </c>
      <c r="B56" s="16" t="s">
        <v>82</v>
      </c>
      <c r="C56" s="18" t="s">
        <v>263</v>
      </c>
      <c r="D56" s="19" t="s">
        <v>32</v>
      </c>
      <c r="E56" s="17" t="s">
        <v>411</v>
      </c>
      <c r="F56" s="4">
        <v>100</v>
      </c>
      <c r="G56" s="83">
        <v>6772</v>
      </c>
      <c r="H56" s="83">
        <v>0</v>
      </c>
      <c r="I56" s="24" t="s">
        <v>23</v>
      </c>
      <c r="J56" s="15">
        <v>1</v>
      </c>
      <c r="K56" s="7"/>
    </row>
    <row r="57" spans="1:11" ht="12.75" customHeight="1">
      <c r="A57" s="21">
        <v>42</v>
      </c>
      <c r="B57" s="16" t="s">
        <v>83</v>
      </c>
      <c r="C57" s="18" t="s">
        <v>84</v>
      </c>
      <c r="D57" s="19" t="s">
        <v>30</v>
      </c>
      <c r="E57" s="17" t="s">
        <v>411</v>
      </c>
      <c r="F57" s="4">
        <v>100</v>
      </c>
      <c r="G57" s="83">
        <v>38874</v>
      </c>
      <c r="H57" s="83">
        <v>0</v>
      </c>
      <c r="I57" s="24" t="s">
        <v>23</v>
      </c>
      <c r="J57" s="15">
        <v>1</v>
      </c>
      <c r="K57" s="7"/>
    </row>
    <row r="58" spans="1:11" ht="12.75" customHeight="1">
      <c r="A58" s="21">
        <v>43</v>
      </c>
      <c r="B58" s="16" t="s">
        <v>85</v>
      </c>
      <c r="C58" s="18" t="s">
        <v>86</v>
      </c>
      <c r="D58" s="19" t="s">
        <v>27</v>
      </c>
      <c r="E58" s="17" t="s">
        <v>411</v>
      </c>
      <c r="F58" s="4">
        <v>100</v>
      </c>
      <c r="G58" s="83">
        <v>15200</v>
      </c>
      <c r="H58" s="83">
        <v>0</v>
      </c>
      <c r="I58" s="24" t="s">
        <v>23</v>
      </c>
      <c r="J58" s="15">
        <v>1</v>
      </c>
      <c r="K58" s="7"/>
    </row>
    <row r="59" spans="1:11" ht="12.75" customHeight="1">
      <c r="A59" s="21">
        <v>44</v>
      </c>
      <c r="B59" s="16" t="s">
        <v>87</v>
      </c>
      <c r="C59" s="18" t="s">
        <v>88</v>
      </c>
      <c r="D59" s="19" t="s">
        <v>89</v>
      </c>
      <c r="E59" s="17" t="s">
        <v>411</v>
      </c>
      <c r="F59" s="4">
        <v>100</v>
      </c>
      <c r="G59" s="83">
        <v>5824</v>
      </c>
      <c r="H59" s="83">
        <v>0</v>
      </c>
      <c r="I59" s="24" t="s">
        <v>23</v>
      </c>
      <c r="J59" s="15">
        <v>1</v>
      </c>
      <c r="K59" s="7"/>
    </row>
    <row r="60" spans="1:11" ht="12.75" customHeight="1">
      <c r="A60" s="21">
        <v>45</v>
      </c>
      <c r="B60" s="16" t="s">
        <v>90</v>
      </c>
      <c r="C60" s="18" t="s">
        <v>91</v>
      </c>
      <c r="D60" s="19" t="s">
        <v>92</v>
      </c>
      <c r="E60" s="17" t="s">
        <v>411</v>
      </c>
      <c r="F60" s="4">
        <v>100</v>
      </c>
      <c r="G60" s="83">
        <v>4025</v>
      </c>
      <c r="H60" s="83">
        <v>0</v>
      </c>
      <c r="I60" s="24" t="s">
        <v>23</v>
      </c>
      <c r="J60" s="15">
        <v>1</v>
      </c>
      <c r="K60" s="7"/>
    </row>
    <row r="61" spans="1:11" ht="12.75" customHeight="1">
      <c r="A61" s="21">
        <v>46</v>
      </c>
      <c r="B61" s="16" t="s">
        <v>93</v>
      </c>
      <c r="C61" s="18" t="s">
        <v>94</v>
      </c>
      <c r="D61" s="19" t="s">
        <v>27</v>
      </c>
      <c r="E61" s="17" t="s">
        <v>411</v>
      </c>
      <c r="F61" s="4">
        <v>100</v>
      </c>
      <c r="G61" s="83">
        <v>15613</v>
      </c>
      <c r="H61" s="83">
        <v>0</v>
      </c>
      <c r="I61" s="24" t="s">
        <v>23</v>
      </c>
      <c r="J61" s="15">
        <v>1</v>
      </c>
      <c r="K61" s="7"/>
    </row>
    <row r="62" spans="1:11" ht="12.75" customHeight="1">
      <c r="A62" s="21">
        <v>47</v>
      </c>
      <c r="B62" s="16" t="s">
        <v>95</v>
      </c>
      <c r="C62" s="18" t="s">
        <v>96</v>
      </c>
      <c r="D62" s="19" t="s">
        <v>97</v>
      </c>
      <c r="E62" s="17" t="s">
        <v>411</v>
      </c>
      <c r="F62" s="4">
        <v>100</v>
      </c>
      <c r="G62" s="83">
        <v>24221</v>
      </c>
      <c r="H62" s="83">
        <v>0</v>
      </c>
      <c r="I62" s="24" t="s">
        <v>23</v>
      </c>
      <c r="J62" s="15">
        <v>1</v>
      </c>
      <c r="K62" s="7"/>
    </row>
    <row r="63" spans="1:11" ht="12.75" customHeight="1">
      <c r="A63" s="21">
        <v>48</v>
      </c>
      <c r="B63" s="99">
        <v>190001111000303</v>
      </c>
      <c r="C63" s="18" t="s">
        <v>401</v>
      </c>
      <c r="D63" s="35">
        <v>40452</v>
      </c>
      <c r="E63" s="17" t="s">
        <v>411</v>
      </c>
      <c r="F63" s="4">
        <v>100</v>
      </c>
      <c r="G63" s="83">
        <v>26153.87</v>
      </c>
      <c r="H63" s="83">
        <v>0</v>
      </c>
      <c r="I63" s="24" t="s">
        <v>23</v>
      </c>
      <c r="J63" s="15">
        <v>1</v>
      </c>
      <c r="K63" s="7"/>
    </row>
    <row r="64" spans="1:11" ht="12.75" customHeight="1">
      <c r="A64" s="21">
        <v>49</v>
      </c>
      <c r="B64" s="99">
        <v>190001111000304</v>
      </c>
      <c r="C64" s="18" t="s">
        <v>402</v>
      </c>
      <c r="D64" s="35">
        <v>40452</v>
      </c>
      <c r="E64" s="17" t="s">
        <v>411</v>
      </c>
      <c r="F64" s="4">
        <v>100</v>
      </c>
      <c r="G64" s="83">
        <v>20923.33</v>
      </c>
      <c r="H64" s="83">
        <v>0</v>
      </c>
      <c r="I64" s="24" t="s">
        <v>23</v>
      </c>
      <c r="J64" s="15">
        <v>1</v>
      </c>
      <c r="K64" s="7"/>
    </row>
    <row r="65" spans="1:11" ht="12.75" customHeight="1">
      <c r="A65" s="21">
        <v>50</v>
      </c>
      <c r="B65" s="16" t="s">
        <v>98</v>
      </c>
      <c r="C65" s="18" t="s">
        <v>262</v>
      </c>
      <c r="D65" s="19" t="s">
        <v>99</v>
      </c>
      <c r="E65" s="17" t="s">
        <v>411</v>
      </c>
      <c r="F65" s="4">
        <v>100</v>
      </c>
      <c r="G65" s="83">
        <v>5418</v>
      </c>
      <c r="H65" s="83">
        <v>0</v>
      </c>
      <c r="I65" s="24" t="s">
        <v>23</v>
      </c>
      <c r="J65" s="15">
        <v>1</v>
      </c>
      <c r="K65" s="7"/>
    </row>
    <row r="66" spans="1:11" ht="12.75" customHeight="1">
      <c r="A66" s="21">
        <v>51</v>
      </c>
      <c r="B66" s="16" t="s">
        <v>100</v>
      </c>
      <c r="C66" s="18" t="s">
        <v>101</v>
      </c>
      <c r="D66" s="19" t="s">
        <v>99</v>
      </c>
      <c r="E66" s="17" t="s">
        <v>411</v>
      </c>
      <c r="F66" s="4">
        <v>100</v>
      </c>
      <c r="G66" s="83">
        <v>8441</v>
      </c>
      <c r="H66" s="83">
        <v>0</v>
      </c>
      <c r="I66" s="24" t="s">
        <v>23</v>
      </c>
      <c r="J66" s="15">
        <v>1</v>
      </c>
      <c r="K66" s="7"/>
    </row>
    <row r="67" spans="1:11" ht="12.75" customHeight="1">
      <c r="A67" s="21">
        <v>52</v>
      </c>
      <c r="B67" s="16" t="s">
        <v>102</v>
      </c>
      <c r="C67" s="18" t="s">
        <v>103</v>
      </c>
      <c r="D67" s="19" t="s">
        <v>104</v>
      </c>
      <c r="E67" s="17" t="s">
        <v>411</v>
      </c>
      <c r="F67" s="4">
        <v>100</v>
      </c>
      <c r="G67" s="83">
        <v>6540</v>
      </c>
      <c r="H67" s="83">
        <v>0</v>
      </c>
      <c r="I67" s="24" t="s">
        <v>23</v>
      </c>
      <c r="J67" s="15">
        <v>1</v>
      </c>
      <c r="K67" s="7"/>
    </row>
    <row r="68" spans="1:11" ht="12.75" customHeight="1">
      <c r="A68" s="21">
        <v>53</v>
      </c>
      <c r="B68" s="16" t="s">
        <v>105</v>
      </c>
      <c r="C68" s="18" t="s">
        <v>103</v>
      </c>
      <c r="D68" s="19" t="s">
        <v>104</v>
      </c>
      <c r="E68" s="17" t="s">
        <v>411</v>
      </c>
      <c r="F68" s="4">
        <v>100</v>
      </c>
      <c r="G68" s="83">
        <v>6540</v>
      </c>
      <c r="H68" s="83">
        <v>0</v>
      </c>
      <c r="I68" s="24" t="s">
        <v>23</v>
      </c>
      <c r="J68" s="15">
        <v>1</v>
      </c>
      <c r="K68" s="7"/>
    </row>
    <row r="69" spans="1:11" ht="12.75" customHeight="1">
      <c r="A69" s="21">
        <v>54</v>
      </c>
      <c r="B69" s="16" t="s">
        <v>106</v>
      </c>
      <c r="C69" s="18" t="s">
        <v>107</v>
      </c>
      <c r="D69" s="19" t="s">
        <v>108</v>
      </c>
      <c r="E69" s="17" t="s">
        <v>411</v>
      </c>
      <c r="F69" s="4">
        <v>100</v>
      </c>
      <c r="G69" s="83">
        <v>5481</v>
      </c>
      <c r="H69" s="83">
        <v>0</v>
      </c>
      <c r="I69" s="24" t="s">
        <v>23</v>
      </c>
      <c r="J69" s="15">
        <v>1</v>
      </c>
      <c r="K69" s="7"/>
    </row>
    <row r="70" spans="1:11" ht="12.75" customHeight="1">
      <c r="A70" s="21">
        <v>55</v>
      </c>
      <c r="B70" s="16" t="s">
        <v>109</v>
      </c>
      <c r="C70" s="18" t="s">
        <v>261</v>
      </c>
      <c r="D70" s="19" t="s">
        <v>110</v>
      </c>
      <c r="E70" s="17" t="s">
        <v>411</v>
      </c>
      <c r="F70" s="4">
        <v>100</v>
      </c>
      <c r="G70" s="83">
        <v>3710</v>
      </c>
      <c r="H70" s="83">
        <v>0</v>
      </c>
      <c r="I70" s="24" t="s">
        <v>23</v>
      </c>
      <c r="J70" s="15">
        <v>1</v>
      </c>
      <c r="K70" s="7"/>
    </row>
    <row r="71" spans="1:11" ht="12.75" customHeight="1">
      <c r="A71" s="21">
        <v>56</v>
      </c>
      <c r="B71" s="16" t="s">
        <v>111</v>
      </c>
      <c r="C71" s="18" t="s">
        <v>260</v>
      </c>
      <c r="D71" s="19" t="s">
        <v>112</v>
      </c>
      <c r="E71" s="17" t="s">
        <v>411</v>
      </c>
      <c r="F71" s="4">
        <v>100</v>
      </c>
      <c r="G71" s="83">
        <v>5921</v>
      </c>
      <c r="H71" s="83">
        <v>0</v>
      </c>
      <c r="I71" s="24" t="s">
        <v>23</v>
      </c>
      <c r="J71" s="15">
        <v>1</v>
      </c>
      <c r="K71" s="7"/>
    </row>
    <row r="72" spans="1:11" ht="12.75" customHeight="1">
      <c r="A72" s="21">
        <v>57</v>
      </c>
      <c r="B72" s="16" t="s">
        <v>113</v>
      </c>
      <c r="C72" s="18" t="s">
        <v>103</v>
      </c>
      <c r="D72" s="19" t="s">
        <v>114</v>
      </c>
      <c r="E72" s="17" t="s">
        <v>411</v>
      </c>
      <c r="F72" s="4">
        <v>100</v>
      </c>
      <c r="G72" s="83">
        <v>3790</v>
      </c>
      <c r="H72" s="83">
        <v>0</v>
      </c>
      <c r="I72" s="24" t="s">
        <v>23</v>
      </c>
      <c r="J72" s="15">
        <v>1</v>
      </c>
      <c r="K72" s="7"/>
    </row>
    <row r="73" spans="1:11" ht="12.75" customHeight="1">
      <c r="A73" s="21">
        <v>58</v>
      </c>
      <c r="B73" s="16" t="s">
        <v>115</v>
      </c>
      <c r="C73" s="18" t="s">
        <v>259</v>
      </c>
      <c r="D73" s="19" t="s">
        <v>116</v>
      </c>
      <c r="E73" s="17" t="s">
        <v>411</v>
      </c>
      <c r="F73" s="4">
        <v>100</v>
      </c>
      <c r="G73" s="83">
        <v>5330</v>
      </c>
      <c r="H73" s="83">
        <v>0</v>
      </c>
      <c r="I73" s="24" t="s">
        <v>23</v>
      </c>
      <c r="J73" s="15">
        <v>1</v>
      </c>
      <c r="K73" s="7"/>
    </row>
    <row r="74" spans="1:11" ht="12.75" customHeight="1">
      <c r="A74" s="21">
        <v>59</v>
      </c>
      <c r="B74" s="16" t="s">
        <v>117</v>
      </c>
      <c r="C74" s="18" t="s">
        <v>258</v>
      </c>
      <c r="D74" s="19" t="s">
        <v>118</v>
      </c>
      <c r="E74" s="17" t="s">
        <v>411</v>
      </c>
      <c r="F74" s="4">
        <v>100</v>
      </c>
      <c r="G74" s="83">
        <v>5290</v>
      </c>
      <c r="H74" s="83">
        <v>0</v>
      </c>
      <c r="I74" s="24" t="s">
        <v>23</v>
      </c>
      <c r="J74" s="15">
        <v>1</v>
      </c>
      <c r="K74" s="7"/>
    </row>
    <row r="75" spans="1:11" ht="12.75" customHeight="1">
      <c r="A75" s="21">
        <v>60</v>
      </c>
      <c r="B75" s="16" t="s">
        <v>119</v>
      </c>
      <c r="C75" s="18" t="s">
        <v>257</v>
      </c>
      <c r="D75" s="19" t="s">
        <v>120</v>
      </c>
      <c r="E75" s="17" t="s">
        <v>411</v>
      </c>
      <c r="F75" s="4">
        <v>100</v>
      </c>
      <c r="G75" s="83">
        <v>4175</v>
      </c>
      <c r="H75" s="83">
        <v>0</v>
      </c>
      <c r="I75" s="24" t="s">
        <v>23</v>
      </c>
      <c r="J75" s="15">
        <v>1</v>
      </c>
      <c r="K75" s="7"/>
    </row>
    <row r="76" spans="1:11" ht="12.75" customHeight="1">
      <c r="A76" s="21">
        <v>61</v>
      </c>
      <c r="B76" s="16" t="s">
        <v>121</v>
      </c>
      <c r="C76" s="18" t="s">
        <v>122</v>
      </c>
      <c r="D76" s="19" t="s">
        <v>37</v>
      </c>
      <c r="E76" s="17" t="s">
        <v>411</v>
      </c>
      <c r="F76" s="4">
        <v>100</v>
      </c>
      <c r="G76" s="83">
        <v>5600</v>
      </c>
      <c r="H76" s="83">
        <v>0</v>
      </c>
      <c r="I76" s="24" t="s">
        <v>23</v>
      </c>
      <c r="J76" s="15">
        <v>1</v>
      </c>
      <c r="K76" s="7"/>
    </row>
    <row r="77" spans="1:11" ht="12.75" customHeight="1">
      <c r="A77" s="21">
        <v>62</v>
      </c>
      <c r="B77" s="16" t="s">
        <v>123</v>
      </c>
      <c r="C77" s="18" t="s">
        <v>124</v>
      </c>
      <c r="D77" s="19" t="s">
        <v>30</v>
      </c>
      <c r="E77" s="17" t="s">
        <v>411</v>
      </c>
      <c r="F77" s="4">
        <v>100</v>
      </c>
      <c r="G77" s="83">
        <v>33855</v>
      </c>
      <c r="H77" s="83">
        <v>0</v>
      </c>
      <c r="I77" s="24" t="s">
        <v>23</v>
      </c>
      <c r="J77" s="15">
        <v>1</v>
      </c>
      <c r="K77" s="7"/>
    </row>
    <row r="78" spans="1:11" ht="12.75" customHeight="1">
      <c r="A78" s="21">
        <v>63</v>
      </c>
      <c r="B78" s="16" t="s">
        <v>125</v>
      </c>
      <c r="C78" s="18" t="s">
        <v>126</v>
      </c>
      <c r="D78" s="35">
        <v>40452</v>
      </c>
      <c r="E78" s="17" t="s">
        <v>411</v>
      </c>
      <c r="F78" s="21">
        <v>33.33</v>
      </c>
      <c r="G78" s="83">
        <v>24320</v>
      </c>
      <c r="H78" s="83">
        <v>0</v>
      </c>
      <c r="I78" s="24" t="s">
        <v>23</v>
      </c>
      <c r="J78" s="15">
        <v>1</v>
      </c>
      <c r="K78" s="7"/>
    </row>
    <row r="79" spans="1:11" ht="12.75" customHeight="1">
      <c r="A79" s="21">
        <v>64</v>
      </c>
      <c r="B79" s="16" t="s">
        <v>127</v>
      </c>
      <c r="C79" s="18" t="s">
        <v>128</v>
      </c>
      <c r="D79" s="19" t="s">
        <v>70</v>
      </c>
      <c r="E79" s="17" t="s">
        <v>411</v>
      </c>
      <c r="F79" s="21">
        <v>33.33</v>
      </c>
      <c r="G79" s="83">
        <v>25280</v>
      </c>
      <c r="H79" s="83">
        <v>0</v>
      </c>
      <c r="I79" s="24" t="s">
        <v>23</v>
      </c>
      <c r="J79" s="15">
        <v>1</v>
      </c>
      <c r="K79" s="7"/>
    </row>
    <row r="80" spans="1:11" ht="12.75" customHeight="1">
      <c r="A80" s="21">
        <v>65</v>
      </c>
      <c r="B80" s="16" t="s">
        <v>129</v>
      </c>
      <c r="C80" s="18" t="s">
        <v>130</v>
      </c>
      <c r="D80" s="19" t="s">
        <v>131</v>
      </c>
      <c r="E80" s="17" t="s">
        <v>411</v>
      </c>
      <c r="F80" s="4">
        <v>100</v>
      </c>
      <c r="G80" s="83">
        <v>28697</v>
      </c>
      <c r="H80" s="83">
        <v>0</v>
      </c>
      <c r="I80" s="24" t="s">
        <v>23</v>
      </c>
      <c r="J80" s="15">
        <v>1</v>
      </c>
      <c r="K80" s="7"/>
    </row>
    <row r="81" spans="1:11" ht="12.75" customHeight="1">
      <c r="A81" s="21">
        <v>66</v>
      </c>
      <c r="B81" s="16" t="s">
        <v>132</v>
      </c>
      <c r="C81" s="18" t="s">
        <v>256</v>
      </c>
      <c r="D81" s="19" t="s">
        <v>133</v>
      </c>
      <c r="E81" s="17" t="s">
        <v>411</v>
      </c>
      <c r="F81" s="4">
        <v>100</v>
      </c>
      <c r="G81" s="83">
        <v>134227</v>
      </c>
      <c r="H81" s="83">
        <v>0</v>
      </c>
      <c r="I81" s="24" t="s">
        <v>23</v>
      </c>
      <c r="J81" s="15">
        <v>1</v>
      </c>
      <c r="K81" s="7"/>
    </row>
    <row r="82" spans="1:11" ht="12.75" customHeight="1">
      <c r="A82" s="21">
        <v>67</v>
      </c>
      <c r="B82" s="16" t="s">
        <v>134</v>
      </c>
      <c r="C82" s="18" t="s">
        <v>135</v>
      </c>
      <c r="D82" s="19" t="s">
        <v>136</v>
      </c>
      <c r="E82" s="17" t="s">
        <v>411</v>
      </c>
      <c r="F82" s="4">
        <v>100</v>
      </c>
      <c r="G82" s="83">
        <v>4498</v>
      </c>
      <c r="H82" s="83">
        <v>0</v>
      </c>
      <c r="I82" s="24" t="s">
        <v>23</v>
      </c>
      <c r="J82" s="15">
        <v>1</v>
      </c>
      <c r="K82" s="7"/>
    </row>
    <row r="83" spans="1:11" ht="12.75" customHeight="1">
      <c r="A83" s="21">
        <v>68</v>
      </c>
      <c r="B83" s="16" t="s">
        <v>137</v>
      </c>
      <c r="C83" s="18" t="s">
        <v>138</v>
      </c>
      <c r="D83" s="19" t="s">
        <v>139</v>
      </c>
      <c r="E83" s="17" t="s">
        <v>411</v>
      </c>
      <c r="F83" s="4">
        <v>100</v>
      </c>
      <c r="G83" s="83">
        <v>6235</v>
      </c>
      <c r="H83" s="83">
        <v>0</v>
      </c>
      <c r="I83" s="24" t="s">
        <v>23</v>
      </c>
      <c r="J83" s="15">
        <v>1</v>
      </c>
      <c r="K83" s="7"/>
    </row>
    <row r="84" spans="1:11" ht="12.75" customHeight="1">
      <c r="A84" s="21">
        <v>69</v>
      </c>
      <c r="B84" s="16" t="s">
        <v>140</v>
      </c>
      <c r="C84" s="18" t="s">
        <v>141</v>
      </c>
      <c r="D84" s="19" t="s">
        <v>142</v>
      </c>
      <c r="E84" s="17" t="s">
        <v>411</v>
      </c>
      <c r="F84" s="4">
        <v>100</v>
      </c>
      <c r="G84" s="83">
        <v>9080</v>
      </c>
      <c r="H84" s="83">
        <v>0</v>
      </c>
      <c r="I84" s="24" t="s">
        <v>23</v>
      </c>
      <c r="J84" s="15">
        <v>1</v>
      </c>
      <c r="K84" s="7"/>
    </row>
    <row r="85" spans="1:11" ht="12.75" customHeight="1">
      <c r="A85" s="21">
        <v>70</v>
      </c>
      <c r="B85" s="16" t="s">
        <v>143</v>
      </c>
      <c r="C85" s="18" t="s">
        <v>144</v>
      </c>
      <c r="D85" s="19" t="s">
        <v>37</v>
      </c>
      <c r="E85" s="17" t="s">
        <v>411</v>
      </c>
      <c r="F85" s="4">
        <v>100</v>
      </c>
      <c r="G85" s="83">
        <v>4300</v>
      </c>
      <c r="H85" s="84">
        <v>0</v>
      </c>
      <c r="I85" s="26" t="s">
        <v>23</v>
      </c>
      <c r="J85" s="15">
        <v>1</v>
      </c>
      <c r="K85" s="7"/>
    </row>
    <row r="86" spans="1:11" ht="12.75" customHeight="1">
      <c r="A86" s="65">
        <v>71</v>
      </c>
      <c r="B86" s="16" t="s">
        <v>145</v>
      </c>
      <c r="C86" s="18" t="s">
        <v>146</v>
      </c>
      <c r="D86" s="19" t="s">
        <v>147</v>
      </c>
      <c r="E86" s="17" t="s">
        <v>411</v>
      </c>
      <c r="F86" s="27">
        <v>8</v>
      </c>
      <c r="G86" s="82">
        <v>99870</v>
      </c>
      <c r="H86" s="85">
        <v>0</v>
      </c>
      <c r="I86" s="26" t="s">
        <v>23</v>
      </c>
      <c r="J86" s="15">
        <v>1</v>
      </c>
      <c r="K86" s="7"/>
    </row>
    <row r="87" spans="1:11" ht="12.75" customHeight="1">
      <c r="A87" s="65">
        <v>72</v>
      </c>
      <c r="B87" s="50" t="s">
        <v>290</v>
      </c>
      <c r="C87" s="18" t="s">
        <v>291</v>
      </c>
      <c r="D87" s="35">
        <v>41169</v>
      </c>
      <c r="E87" s="17" t="s">
        <v>411</v>
      </c>
      <c r="F87" s="27">
        <v>12.5</v>
      </c>
      <c r="G87" s="82">
        <v>55000</v>
      </c>
      <c r="H87" s="82">
        <v>18906.04</v>
      </c>
      <c r="I87" s="26" t="s">
        <v>23</v>
      </c>
      <c r="J87" s="15">
        <v>1</v>
      </c>
      <c r="K87" s="7"/>
    </row>
    <row r="88" spans="1:11" ht="12.75" customHeight="1">
      <c r="A88" s="65">
        <v>73</v>
      </c>
      <c r="B88" s="50" t="s">
        <v>292</v>
      </c>
      <c r="C88" s="18" t="s">
        <v>293</v>
      </c>
      <c r="D88" s="35">
        <v>41169</v>
      </c>
      <c r="E88" s="17" t="s">
        <v>411</v>
      </c>
      <c r="F88" s="27">
        <v>12.5</v>
      </c>
      <c r="G88" s="82">
        <v>110000</v>
      </c>
      <c r="H88" s="82">
        <v>37812.71</v>
      </c>
      <c r="I88" s="26" t="s">
        <v>23</v>
      </c>
      <c r="J88" s="15">
        <v>1</v>
      </c>
      <c r="K88" s="7"/>
    </row>
    <row r="89" spans="1:11" ht="12.75" customHeight="1">
      <c r="A89" s="65">
        <v>74</v>
      </c>
      <c r="B89" s="50" t="s">
        <v>294</v>
      </c>
      <c r="C89" s="18" t="s">
        <v>295</v>
      </c>
      <c r="D89" s="35">
        <v>41089</v>
      </c>
      <c r="E89" s="17" t="s">
        <v>411</v>
      </c>
      <c r="F89" s="27">
        <v>100</v>
      </c>
      <c r="G89" s="82">
        <v>23000</v>
      </c>
      <c r="H89" s="82">
        <v>0</v>
      </c>
      <c r="I89" s="26" t="s">
        <v>23</v>
      </c>
      <c r="J89" s="15">
        <v>1</v>
      </c>
      <c r="K89" s="7"/>
    </row>
    <row r="90" spans="1:11" ht="12.75" customHeight="1">
      <c r="A90" s="65">
        <v>75</v>
      </c>
      <c r="B90" s="50" t="s">
        <v>296</v>
      </c>
      <c r="C90" s="18" t="s">
        <v>297</v>
      </c>
      <c r="D90" s="35">
        <v>41169</v>
      </c>
      <c r="E90" s="17" t="s">
        <v>411</v>
      </c>
      <c r="F90" s="27">
        <v>100</v>
      </c>
      <c r="G90" s="82">
        <v>30000</v>
      </c>
      <c r="H90" s="82">
        <v>0</v>
      </c>
      <c r="I90" s="26" t="s">
        <v>23</v>
      </c>
      <c r="J90" s="15">
        <v>1</v>
      </c>
      <c r="K90" s="7"/>
    </row>
    <row r="91" spans="1:11" ht="12.75" customHeight="1">
      <c r="A91" s="65">
        <v>76</v>
      </c>
      <c r="B91" s="50" t="s">
        <v>298</v>
      </c>
      <c r="C91" s="18" t="s">
        <v>299</v>
      </c>
      <c r="D91" s="35">
        <v>41086</v>
      </c>
      <c r="E91" s="17" t="s">
        <v>411</v>
      </c>
      <c r="F91" s="27">
        <v>100</v>
      </c>
      <c r="G91" s="82">
        <v>38254</v>
      </c>
      <c r="H91" s="82">
        <v>0</v>
      </c>
      <c r="I91" s="26" t="s">
        <v>23</v>
      </c>
      <c r="J91" s="15">
        <v>1</v>
      </c>
      <c r="K91" s="7"/>
    </row>
    <row r="92" spans="1:11" ht="12.75" customHeight="1">
      <c r="A92" s="65">
        <v>77</v>
      </c>
      <c r="B92" s="50" t="s">
        <v>300</v>
      </c>
      <c r="C92" s="18" t="s">
        <v>301</v>
      </c>
      <c r="D92" s="35">
        <v>41089</v>
      </c>
      <c r="E92" s="17" t="s">
        <v>411</v>
      </c>
      <c r="F92" s="27">
        <v>100</v>
      </c>
      <c r="G92" s="82">
        <v>23600</v>
      </c>
      <c r="H92" s="82">
        <v>0</v>
      </c>
      <c r="I92" s="26" t="s">
        <v>23</v>
      </c>
      <c r="J92" s="15">
        <v>1</v>
      </c>
      <c r="K92" s="7"/>
    </row>
    <row r="93" spans="1:11" ht="12.75" customHeight="1">
      <c r="A93" s="65">
        <v>78</v>
      </c>
      <c r="B93" s="50" t="s">
        <v>302</v>
      </c>
      <c r="C93" s="18" t="s">
        <v>303</v>
      </c>
      <c r="D93" s="35">
        <v>41169</v>
      </c>
      <c r="E93" s="17" t="s">
        <v>411</v>
      </c>
      <c r="F93" s="27">
        <v>100</v>
      </c>
      <c r="G93" s="82">
        <v>34000</v>
      </c>
      <c r="H93" s="82">
        <v>0</v>
      </c>
      <c r="I93" s="26" t="s">
        <v>23</v>
      </c>
      <c r="J93" s="15">
        <v>1</v>
      </c>
      <c r="K93" s="7"/>
    </row>
    <row r="94" spans="1:11" ht="12.75" customHeight="1">
      <c r="A94" s="65">
        <v>79</v>
      </c>
      <c r="B94" s="50" t="s">
        <v>304</v>
      </c>
      <c r="C94" s="18" t="s">
        <v>305</v>
      </c>
      <c r="D94" s="35">
        <v>41169</v>
      </c>
      <c r="E94" s="17" t="s">
        <v>411</v>
      </c>
      <c r="F94" s="27">
        <v>100</v>
      </c>
      <c r="G94" s="82">
        <v>20000</v>
      </c>
      <c r="H94" s="82">
        <v>0</v>
      </c>
      <c r="I94" s="26" t="s">
        <v>23</v>
      </c>
      <c r="J94" s="15">
        <v>1</v>
      </c>
      <c r="K94" s="7"/>
    </row>
    <row r="95" spans="1:11" ht="12.75" customHeight="1">
      <c r="A95" s="65">
        <v>80</v>
      </c>
      <c r="B95" s="50" t="s">
        <v>306</v>
      </c>
      <c r="C95" s="18" t="s">
        <v>307</v>
      </c>
      <c r="D95" s="35">
        <v>41187</v>
      </c>
      <c r="E95" s="17" t="s">
        <v>411</v>
      </c>
      <c r="F95" s="27">
        <v>100</v>
      </c>
      <c r="G95" s="82">
        <v>71022</v>
      </c>
      <c r="H95" s="82">
        <v>0</v>
      </c>
      <c r="I95" s="26" t="s">
        <v>23</v>
      </c>
      <c r="J95" s="15">
        <v>7</v>
      </c>
      <c r="K95" s="7"/>
    </row>
    <row r="96" spans="1:11" ht="12.75" customHeight="1">
      <c r="A96" s="65">
        <v>81</v>
      </c>
      <c r="B96" s="50" t="s">
        <v>308</v>
      </c>
      <c r="C96" s="18" t="s">
        <v>309</v>
      </c>
      <c r="D96" s="35">
        <v>41180</v>
      </c>
      <c r="E96" s="17" t="s">
        <v>411</v>
      </c>
      <c r="F96" s="27">
        <v>100</v>
      </c>
      <c r="G96" s="82">
        <v>45600</v>
      </c>
      <c r="H96" s="82">
        <v>0</v>
      </c>
      <c r="I96" s="26" t="s">
        <v>23</v>
      </c>
      <c r="J96" s="15">
        <v>2</v>
      </c>
      <c r="K96" s="7"/>
    </row>
    <row r="97" spans="1:11" ht="12.75" customHeight="1">
      <c r="A97" s="65">
        <v>82</v>
      </c>
      <c r="B97" s="50" t="s">
        <v>310</v>
      </c>
      <c r="C97" s="18" t="s">
        <v>311</v>
      </c>
      <c r="D97" s="35">
        <v>41187</v>
      </c>
      <c r="E97" s="17" t="s">
        <v>411</v>
      </c>
      <c r="F97" s="27">
        <v>100</v>
      </c>
      <c r="G97" s="82">
        <v>145000</v>
      </c>
      <c r="H97" s="82">
        <v>0</v>
      </c>
      <c r="I97" s="26" t="s">
        <v>23</v>
      </c>
      <c r="J97" s="15">
        <v>8</v>
      </c>
      <c r="K97" s="7"/>
    </row>
    <row r="98" spans="1:11" ht="12.75" customHeight="1">
      <c r="A98" s="65">
        <v>83</v>
      </c>
      <c r="B98" s="50" t="s">
        <v>312</v>
      </c>
      <c r="C98" s="18" t="s">
        <v>309</v>
      </c>
      <c r="D98" s="35">
        <v>41199</v>
      </c>
      <c r="E98" s="17" t="s">
        <v>411</v>
      </c>
      <c r="F98" s="27">
        <v>100</v>
      </c>
      <c r="G98" s="82">
        <v>45600</v>
      </c>
      <c r="H98" s="82">
        <v>0</v>
      </c>
      <c r="I98" s="26" t="s">
        <v>23</v>
      </c>
      <c r="J98" s="15">
        <v>2</v>
      </c>
      <c r="K98" s="7"/>
    </row>
    <row r="99" spans="1:11" ht="12.75" customHeight="1">
      <c r="A99" s="65">
        <v>84</v>
      </c>
      <c r="B99" s="50" t="s">
        <v>313</v>
      </c>
      <c r="C99" s="18" t="s">
        <v>314</v>
      </c>
      <c r="D99" s="35">
        <v>41187</v>
      </c>
      <c r="E99" s="17" t="s">
        <v>411</v>
      </c>
      <c r="F99" s="27">
        <v>100</v>
      </c>
      <c r="G99" s="82">
        <v>5130</v>
      </c>
      <c r="H99" s="82">
        <v>0</v>
      </c>
      <c r="I99" s="26" t="s">
        <v>23</v>
      </c>
      <c r="J99" s="15">
        <v>1</v>
      </c>
      <c r="K99" s="7"/>
    </row>
    <row r="100" spans="1:11" ht="12.75" customHeight="1">
      <c r="A100" s="65">
        <v>85</v>
      </c>
      <c r="B100" s="50" t="s">
        <v>315</v>
      </c>
      <c r="C100" s="18" t="s">
        <v>316</v>
      </c>
      <c r="D100" s="35">
        <v>41187</v>
      </c>
      <c r="E100" s="17" t="s">
        <v>411</v>
      </c>
      <c r="F100" s="27">
        <v>100</v>
      </c>
      <c r="G100" s="82">
        <v>46272</v>
      </c>
      <c r="H100" s="82">
        <v>0</v>
      </c>
      <c r="I100" s="26" t="s">
        <v>23</v>
      </c>
      <c r="J100" s="15">
        <v>2</v>
      </c>
      <c r="K100" s="7"/>
    </row>
    <row r="101" spans="1:11" ht="12.75" customHeight="1">
      <c r="A101" s="65">
        <v>86</v>
      </c>
      <c r="B101" s="50" t="s">
        <v>317</v>
      </c>
      <c r="C101" s="18" t="s">
        <v>318</v>
      </c>
      <c r="D101" s="35">
        <v>41199</v>
      </c>
      <c r="E101" s="17" t="s">
        <v>411</v>
      </c>
      <c r="F101" s="27">
        <v>100</v>
      </c>
      <c r="G101" s="82">
        <v>23589</v>
      </c>
      <c r="H101" s="82">
        <v>0</v>
      </c>
      <c r="I101" s="26" t="s">
        <v>23</v>
      </c>
      <c r="J101" s="15">
        <v>1</v>
      </c>
      <c r="K101" s="7"/>
    </row>
    <row r="102" spans="1:11" ht="12.75" customHeight="1">
      <c r="A102" s="65">
        <v>87</v>
      </c>
      <c r="B102" s="50" t="s">
        <v>319</v>
      </c>
      <c r="C102" s="18" t="s">
        <v>320</v>
      </c>
      <c r="D102" s="35">
        <v>41169</v>
      </c>
      <c r="E102" s="17" t="s">
        <v>411</v>
      </c>
      <c r="F102" s="27">
        <v>14.29</v>
      </c>
      <c r="G102" s="82">
        <v>40000</v>
      </c>
      <c r="H102" s="82">
        <v>10000.03</v>
      </c>
      <c r="I102" s="26" t="s">
        <v>23</v>
      </c>
      <c r="J102" s="15">
        <v>1</v>
      </c>
      <c r="K102" s="7"/>
    </row>
    <row r="103" spans="1:11" ht="12.75" customHeight="1">
      <c r="A103" s="65">
        <v>88</v>
      </c>
      <c r="B103" s="50" t="s">
        <v>321</v>
      </c>
      <c r="C103" s="18" t="s">
        <v>322</v>
      </c>
      <c r="D103" s="35">
        <v>41169</v>
      </c>
      <c r="E103" s="17" t="s">
        <v>411</v>
      </c>
      <c r="F103" s="27">
        <v>12.5</v>
      </c>
      <c r="G103" s="82">
        <v>40000</v>
      </c>
      <c r="H103" s="82">
        <v>13749.79</v>
      </c>
      <c r="I103" s="26" t="s">
        <v>23</v>
      </c>
      <c r="J103" s="15">
        <v>1</v>
      </c>
      <c r="K103" s="7"/>
    </row>
    <row r="104" spans="1:11" ht="12.75" customHeight="1">
      <c r="A104" s="65">
        <v>89</v>
      </c>
      <c r="B104" s="50" t="s">
        <v>323</v>
      </c>
      <c r="C104" s="18" t="s">
        <v>324</v>
      </c>
      <c r="D104" s="35">
        <v>41187</v>
      </c>
      <c r="E104" s="17" t="s">
        <v>411</v>
      </c>
      <c r="F104" s="27">
        <v>100</v>
      </c>
      <c r="G104" s="82">
        <v>89520</v>
      </c>
      <c r="H104" s="82">
        <v>0</v>
      </c>
      <c r="I104" s="26" t="s">
        <v>23</v>
      </c>
      <c r="J104" s="15">
        <v>1</v>
      </c>
      <c r="K104" s="7"/>
    </row>
    <row r="105" spans="1:11" ht="12.75" customHeight="1">
      <c r="A105" s="65">
        <v>90</v>
      </c>
      <c r="B105" s="50" t="s">
        <v>325</v>
      </c>
      <c r="C105" s="18" t="s">
        <v>326</v>
      </c>
      <c r="D105" s="35">
        <v>41199</v>
      </c>
      <c r="E105" s="17" t="s">
        <v>411</v>
      </c>
      <c r="F105" s="27">
        <v>100</v>
      </c>
      <c r="G105" s="82">
        <v>6500</v>
      </c>
      <c r="H105" s="82">
        <v>0</v>
      </c>
      <c r="I105" s="26" t="s">
        <v>23</v>
      </c>
      <c r="J105" s="15">
        <v>1</v>
      </c>
      <c r="K105" s="7"/>
    </row>
    <row r="106" spans="1:11" ht="12.75" customHeight="1">
      <c r="A106" s="65">
        <v>91</v>
      </c>
      <c r="B106" s="68" t="s">
        <v>327</v>
      </c>
      <c r="C106" s="30" t="s">
        <v>328</v>
      </c>
      <c r="D106" s="35">
        <v>41011</v>
      </c>
      <c r="E106" s="17" t="s">
        <v>411</v>
      </c>
      <c r="F106" s="27">
        <v>100</v>
      </c>
      <c r="G106" s="86">
        <v>16270</v>
      </c>
      <c r="H106" s="82">
        <v>0</v>
      </c>
      <c r="I106" s="26" t="s">
        <v>23</v>
      </c>
      <c r="J106" s="15">
        <v>1</v>
      </c>
      <c r="K106" s="7"/>
    </row>
    <row r="107" spans="1:11" ht="12.75" customHeight="1">
      <c r="A107" s="65">
        <v>92</v>
      </c>
      <c r="B107" s="101" t="s">
        <v>353</v>
      </c>
      <c r="C107" s="69" t="s">
        <v>366</v>
      </c>
      <c r="D107" s="35">
        <v>41548</v>
      </c>
      <c r="E107" s="17" t="s">
        <v>411</v>
      </c>
      <c r="F107" s="27">
        <v>100</v>
      </c>
      <c r="G107" s="87">
        <v>10000</v>
      </c>
      <c r="H107" s="82">
        <v>0</v>
      </c>
      <c r="I107" s="26" t="s">
        <v>23</v>
      </c>
      <c r="J107" s="15">
        <v>1</v>
      </c>
      <c r="K107" s="7"/>
    </row>
    <row r="108" spans="1:11" ht="12.75" customHeight="1">
      <c r="A108" s="65">
        <v>93</v>
      </c>
      <c r="B108" s="101" t="s">
        <v>354</v>
      </c>
      <c r="C108" s="69" t="s">
        <v>367</v>
      </c>
      <c r="D108" s="35">
        <v>41606</v>
      </c>
      <c r="E108" s="17" t="s">
        <v>411</v>
      </c>
      <c r="F108" s="27">
        <v>100</v>
      </c>
      <c r="G108" s="87">
        <v>16000</v>
      </c>
      <c r="H108" s="82">
        <v>0</v>
      </c>
      <c r="I108" s="26" t="s">
        <v>23</v>
      </c>
      <c r="J108" s="15">
        <v>1</v>
      </c>
      <c r="K108" s="7"/>
    </row>
    <row r="109" spans="1:11" ht="12.75" customHeight="1">
      <c r="A109" s="65">
        <v>94</v>
      </c>
      <c r="B109" s="101" t="s">
        <v>355</v>
      </c>
      <c r="C109" s="69" t="s">
        <v>368</v>
      </c>
      <c r="D109" s="35">
        <v>41606</v>
      </c>
      <c r="E109" s="17" t="s">
        <v>411</v>
      </c>
      <c r="F109" s="27">
        <v>100</v>
      </c>
      <c r="G109" s="87">
        <v>70000</v>
      </c>
      <c r="H109" s="82">
        <v>12833.17</v>
      </c>
      <c r="I109" s="26" t="s">
        <v>23</v>
      </c>
      <c r="J109" s="15">
        <v>1</v>
      </c>
      <c r="K109" s="7"/>
    </row>
    <row r="110" spans="1:11" ht="12.75" customHeight="1">
      <c r="A110" s="65">
        <v>95</v>
      </c>
      <c r="B110" s="101" t="s">
        <v>356</v>
      </c>
      <c r="C110" s="69" t="s">
        <v>369</v>
      </c>
      <c r="D110" s="35">
        <v>41606</v>
      </c>
      <c r="E110" s="17" t="s">
        <v>411</v>
      </c>
      <c r="F110" s="27">
        <v>100</v>
      </c>
      <c r="G110" s="87">
        <v>20000</v>
      </c>
      <c r="H110" s="82">
        <v>0</v>
      </c>
      <c r="I110" s="26" t="s">
        <v>23</v>
      </c>
      <c r="J110" s="15">
        <v>1</v>
      </c>
      <c r="K110" s="7"/>
    </row>
    <row r="111" spans="1:11" ht="12.75" customHeight="1">
      <c r="A111" s="65">
        <v>96</v>
      </c>
      <c r="B111" s="101" t="s">
        <v>357</v>
      </c>
      <c r="C111" s="69" t="s">
        <v>370</v>
      </c>
      <c r="D111" s="35">
        <v>41606</v>
      </c>
      <c r="E111" s="17" t="s">
        <v>411</v>
      </c>
      <c r="F111" s="27">
        <v>100</v>
      </c>
      <c r="G111" s="87">
        <v>182000</v>
      </c>
      <c r="H111" s="82">
        <v>0</v>
      </c>
      <c r="I111" s="26" t="s">
        <v>23</v>
      </c>
      <c r="J111" s="15">
        <v>13</v>
      </c>
      <c r="K111" s="7"/>
    </row>
    <row r="112" spans="1:11" ht="12.75" customHeight="1">
      <c r="A112" s="65">
        <v>97</v>
      </c>
      <c r="B112" s="101" t="s">
        <v>358</v>
      </c>
      <c r="C112" s="69" t="s">
        <v>371</v>
      </c>
      <c r="D112" s="35">
        <v>41614</v>
      </c>
      <c r="E112" s="17" t="s">
        <v>411</v>
      </c>
      <c r="F112" s="27">
        <v>100</v>
      </c>
      <c r="G112" s="87">
        <v>14000</v>
      </c>
      <c r="H112" s="82">
        <v>0</v>
      </c>
      <c r="I112" s="26" t="s">
        <v>23</v>
      </c>
      <c r="J112" s="15">
        <v>1</v>
      </c>
      <c r="K112" s="7"/>
    </row>
    <row r="113" spans="1:11" ht="12.75" customHeight="1">
      <c r="A113" s="65">
        <v>98</v>
      </c>
      <c r="B113" s="101" t="s">
        <v>359</v>
      </c>
      <c r="C113" s="69" t="s">
        <v>372</v>
      </c>
      <c r="D113" s="35">
        <v>41443</v>
      </c>
      <c r="E113" s="17" t="s">
        <v>411</v>
      </c>
      <c r="F113" s="27">
        <v>100</v>
      </c>
      <c r="G113" s="87">
        <v>5328</v>
      </c>
      <c r="H113" s="82">
        <v>0</v>
      </c>
      <c r="I113" s="26" t="s">
        <v>23</v>
      </c>
      <c r="J113" s="15">
        <v>1</v>
      </c>
      <c r="K113" s="7"/>
    </row>
    <row r="114" spans="1:11" ht="12.75" customHeight="1">
      <c r="A114" s="65">
        <v>99</v>
      </c>
      <c r="B114" s="101" t="s">
        <v>360</v>
      </c>
      <c r="C114" s="69" t="s">
        <v>373</v>
      </c>
      <c r="D114" s="35">
        <v>41606</v>
      </c>
      <c r="E114" s="17" t="s">
        <v>411</v>
      </c>
      <c r="F114" s="27">
        <v>100</v>
      </c>
      <c r="G114" s="87">
        <v>30000</v>
      </c>
      <c r="H114" s="82">
        <v>0</v>
      </c>
      <c r="I114" s="26" t="s">
        <v>23</v>
      </c>
      <c r="J114" s="15">
        <v>1</v>
      </c>
      <c r="K114" s="7"/>
    </row>
    <row r="115" spans="1:11" ht="12.75" customHeight="1">
      <c r="A115" s="65">
        <v>100</v>
      </c>
      <c r="B115" s="101" t="s">
        <v>361</v>
      </c>
      <c r="C115" s="69" t="s">
        <v>374</v>
      </c>
      <c r="D115" s="35">
        <v>41606</v>
      </c>
      <c r="E115" s="17" t="s">
        <v>411</v>
      </c>
      <c r="F115" s="27">
        <v>100</v>
      </c>
      <c r="G115" s="87">
        <v>32000</v>
      </c>
      <c r="H115" s="82">
        <v>0</v>
      </c>
      <c r="I115" s="26" t="s">
        <v>23</v>
      </c>
      <c r="J115" s="15">
        <v>1</v>
      </c>
      <c r="K115" s="7"/>
    </row>
    <row r="116" spans="1:11" ht="12.75" customHeight="1">
      <c r="A116" s="65">
        <v>101</v>
      </c>
      <c r="B116" s="101" t="s">
        <v>362</v>
      </c>
      <c r="C116" s="69" t="s">
        <v>375</v>
      </c>
      <c r="D116" s="35">
        <v>41624</v>
      </c>
      <c r="E116" s="17" t="s">
        <v>411</v>
      </c>
      <c r="F116" s="27">
        <v>100</v>
      </c>
      <c r="G116" s="87">
        <v>21549</v>
      </c>
      <c r="H116" s="82">
        <v>0</v>
      </c>
      <c r="I116" s="26" t="s">
        <v>23</v>
      </c>
      <c r="J116" s="15">
        <v>1</v>
      </c>
      <c r="K116" s="7"/>
    </row>
    <row r="117" spans="1:11" ht="12.75" customHeight="1">
      <c r="A117" s="65">
        <v>102</v>
      </c>
      <c r="B117" s="101" t="s">
        <v>363</v>
      </c>
      <c r="C117" s="69" t="s">
        <v>375</v>
      </c>
      <c r="D117" s="35">
        <v>41614</v>
      </c>
      <c r="E117" s="17" t="s">
        <v>411</v>
      </c>
      <c r="F117" s="27">
        <v>100</v>
      </c>
      <c r="G117" s="87">
        <v>25000</v>
      </c>
      <c r="H117" s="82">
        <v>0</v>
      </c>
      <c r="I117" s="26" t="s">
        <v>23</v>
      </c>
      <c r="J117" s="15">
        <v>1</v>
      </c>
      <c r="K117" s="7"/>
    </row>
    <row r="118" spans="1:11" ht="12.75" customHeight="1">
      <c r="A118" s="65">
        <v>103</v>
      </c>
      <c r="B118" s="101" t="s">
        <v>364</v>
      </c>
      <c r="C118" s="69" t="s">
        <v>376</v>
      </c>
      <c r="D118" s="35">
        <v>41606</v>
      </c>
      <c r="E118" s="17" t="s">
        <v>411</v>
      </c>
      <c r="F118" s="27">
        <v>100</v>
      </c>
      <c r="G118" s="87">
        <v>35000</v>
      </c>
      <c r="H118" s="82">
        <v>0</v>
      </c>
      <c r="I118" s="26" t="s">
        <v>23</v>
      </c>
      <c r="J118" s="15">
        <v>1</v>
      </c>
      <c r="K118" s="7"/>
    </row>
    <row r="119" spans="1:11" ht="12.75" customHeight="1">
      <c r="A119" s="65">
        <v>104</v>
      </c>
      <c r="B119" s="101" t="s">
        <v>365</v>
      </c>
      <c r="C119" s="69" t="s">
        <v>377</v>
      </c>
      <c r="D119" s="35">
        <v>41606</v>
      </c>
      <c r="E119" s="17" t="s">
        <v>411</v>
      </c>
      <c r="F119" s="27">
        <v>100</v>
      </c>
      <c r="G119" s="87">
        <v>3000</v>
      </c>
      <c r="H119" s="82">
        <v>0</v>
      </c>
      <c r="I119" s="26" t="s">
        <v>23</v>
      </c>
      <c r="J119" s="15">
        <v>1</v>
      </c>
      <c r="K119" s="7"/>
    </row>
    <row r="120" spans="1:11" ht="12.75" customHeight="1">
      <c r="A120" s="65">
        <v>105</v>
      </c>
      <c r="B120" s="101" t="s">
        <v>380</v>
      </c>
      <c r="C120" s="92" t="s">
        <v>381</v>
      </c>
      <c r="D120" s="35">
        <v>41976</v>
      </c>
      <c r="E120" s="17" t="s">
        <v>411</v>
      </c>
      <c r="F120" s="27">
        <v>33.33</v>
      </c>
      <c r="G120" s="93">
        <v>50977.45</v>
      </c>
      <c r="H120" s="82">
        <v>0</v>
      </c>
      <c r="I120" s="26" t="s">
        <v>23</v>
      </c>
      <c r="J120" s="15">
        <v>1</v>
      </c>
      <c r="K120" s="7"/>
    </row>
    <row r="121" spans="1:11" ht="12.75" customHeight="1">
      <c r="A121" s="65">
        <v>106</v>
      </c>
      <c r="B121" s="101" t="s">
        <v>388</v>
      </c>
      <c r="C121" s="97" t="s">
        <v>389</v>
      </c>
      <c r="D121" s="35">
        <v>41976</v>
      </c>
      <c r="E121" s="17" t="s">
        <v>411</v>
      </c>
      <c r="F121" s="27">
        <v>100</v>
      </c>
      <c r="G121" s="93">
        <v>24000</v>
      </c>
      <c r="H121" s="82">
        <v>0</v>
      </c>
      <c r="I121" s="26" t="s">
        <v>23</v>
      </c>
      <c r="J121" s="15">
        <v>1</v>
      </c>
      <c r="K121" s="7"/>
    </row>
    <row r="122" spans="1:11" ht="12.75" customHeight="1">
      <c r="A122" s="65">
        <v>107</v>
      </c>
      <c r="B122" s="101" t="s">
        <v>390</v>
      </c>
      <c r="C122" s="97" t="s">
        <v>391</v>
      </c>
      <c r="D122" s="35">
        <v>41976</v>
      </c>
      <c r="E122" s="17" t="s">
        <v>411</v>
      </c>
      <c r="F122" s="27">
        <v>100</v>
      </c>
      <c r="G122" s="93">
        <v>25600</v>
      </c>
      <c r="H122" s="82">
        <v>0</v>
      </c>
      <c r="I122" s="26" t="s">
        <v>23</v>
      </c>
      <c r="J122" s="15">
        <v>1</v>
      </c>
      <c r="K122" s="7"/>
    </row>
    <row r="123" spans="1:11" ht="12.75" customHeight="1">
      <c r="A123" s="34">
        <v>108</v>
      </c>
      <c r="B123" s="101" t="s">
        <v>392</v>
      </c>
      <c r="C123" s="97" t="s">
        <v>393</v>
      </c>
      <c r="D123" s="35">
        <v>41976</v>
      </c>
      <c r="E123" s="17" t="s">
        <v>411</v>
      </c>
      <c r="F123" s="27">
        <v>100</v>
      </c>
      <c r="G123" s="93">
        <v>16000</v>
      </c>
      <c r="H123" s="82">
        <v>0</v>
      </c>
      <c r="I123" s="26" t="s">
        <v>23</v>
      </c>
      <c r="J123" s="15">
        <v>1</v>
      </c>
      <c r="K123" s="7"/>
    </row>
    <row r="124" spans="1:11" ht="12.75" customHeight="1">
      <c r="A124" s="65">
        <v>109</v>
      </c>
      <c r="B124" s="101" t="s">
        <v>397</v>
      </c>
      <c r="C124" s="97" t="s">
        <v>394</v>
      </c>
      <c r="D124" s="35">
        <v>41948</v>
      </c>
      <c r="E124" s="17" t="s">
        <v>411</v>
      </c>
      <c r="F124" s="27">
        <v>100</v>
      </c>
      <c r="G124" s="93">
        <v>65196.54</v>
      </c>
      <c r="H124" s="82">
        <v>0</v>
      </c>
      <c r="I124" s="26" t="s">
        <v>23</v>
      </c>
      <c r="J124" s="15">
        <v>3</v>
      </c>
      <c r="K124" s="7"/>
    </row>
    <row r="125" spans="1:11" ht="12.75" customHeight="1">
      <c r="A125" s="65">
        <v>110</v>
      </c>
      <c r="B125" s="101" t="s">
        <v>398</v>
      </c>
      <c r="C125" s="97" t="s">
        <v>395</v>
      </c>
      <c r="D125" s="35">
        <v>41948</v>
      </c>
      <c r="E125" s="17" t="s">
        <v>411</v>
      </c>
      <c r="F125" s="27">
        <v>100</v>
      </c>
      <c r="G125" s="87">
        <v>9820.01</v>
      </c>
      <c r="H125" s="82">
        <v>0</v>
      </c>
      <c r="I125" s="26" t="s">
        <v>23</v>
      </c>
      <c r="J125" s="15">
        <v>1</v>
      </c>
      <c r="K125" s="7"/>
    </row>
    <row r="126" spans="1:11" ht="12.75" customHeight="1">
      <c r="A126" s="65">
        <v>111</v>
      </c>
      <c r="B126" s="101" t="s">
        <v>399</v>
      </c>
      <c r="C126" s="97" t="s">
        <v>396</v>
      </c>
      <c r="D126" s="35">
        <v>41948</v>
      </c>
      <c r="E126" s="17" t="s">
        <v>411</v>
      </c>
      <c r="F126" s="27">
        <v>100</v>
      </c>
      <c r="G126" s="87">
        <v>7120</v>
      </c>
      <c r="H126" s="82">
        <v>0</v>
      </c>
      <c r="I126" s="26" t="s">
        <v>23</v>
      </c>
      <c r="J126" s="15">
        <v>2</v>
      </c>
      <c r="K126" s="7"/>
    </row>
    <row r="127" spans="1:11" ht="12.75" customHeight="1">
      <c r="A127" s="65">
        <v>112</v>
      </c>
      <c r="B127" s="103">
        <v>190001111000310</v>
      </c>
      <c r="C127" s="100" t="s">
        <v>403</v>
      </c>
      <c r="D127" s="35">
        <v>42310</v>
      </c>
      <c r="E127" s="17" t="s">
        <v>411</v>
      </c>
      <c r="F127" s="27">
        <v>100</v>
      </c>
      <c r="G127" s="87">
        <v>4040</v>
      </c>
      <c r="H127" s="82">
        <v>0</v>
      </c>
      <c r="I127" s="26" t="s">
        <v>23</v>
      </c>
      <c r="J127" s="15">
        <v>1</v>
      </c>
      <c r="K127" s="7"/>
    </row>
    <row r="128" spans="1:11" ht="12.75" customHeight="1">
      <c r="A128" s="65">
        <v>113</v>
      </c>
      <c r="B128" s="103">
        <v>190001111000309</v>
      </c>
      <c r="C128" s="100" t="s">
        <v>403</v>
      </c>
      <c r="D128" s="35">
        <v>42310</v>
      </c>
      <c r="E128" s="17" t="s">
        <v>411</v>
      </c>
      <c r="F128" s="27">
        <v>100</v>
      </c>
      <c r="G128" s="87">
        <v>4040</v>
      </c>
      <c r="H128" s="82">
        <v>0</v>
      </c>
      <c r="I128" s="26" t="s">
        <v>23</v>
      </c>
      <c r="J128" s="15">
        <v>1</v>
      </c>
      <c r="K128" s="7"/>
    </row>
    <row r="129" spans="1:11" ht="12.75" customHeight="1">
      <c r="A129" s="65">
        <v>114</v>
      </c>
      <c r="B129" s="103">
        <v>190001111000308</v>
      </c>
      <c r="C129" s="100" t="s">
        <v>403</v>
      </c>
      <c r="D129" s="35">
        <v>42310</v>
      </c>
      <c r="E129" s="17" t="s">
        <v>411</v>
      </c>
      <c r="F129" s="27">
        <v>100</v>
      </c>
      <c r="G129" s="87">
        <v>4040</v>
      </c>
      <c r="H129" s="82">
        <v>0</v>
      </c>
      <c r="I129" s="26" t="s">
        <v>23</v>
      </c>
      <c r="J129" s="15">
        <v>1</v>
      </c>
      <c r="K129" s="7"/>
    </row>
    <row r="130" spans="1:11" ht="12.75" customHeight="1">
      <c r="A130" s="65">
        <v>115</v>
      </c>
      <c r="B130" s="103">
        <v>190001111000311</v>
      </c>
      <c r="C130" s="100" t="s">
        <v>395</v>
      </c>
      <c r="D130" s="35">
        <v>42310</v>
      </c>
      <c r="E130" s="17" t="s">
        <v>411</v>
      </c>
      <c r="F130" s="27">
        <v>100</v>
      </c>
      <c r="G130" s="87">
        <v>13265.54</v>
      </c>
      <c r="H130" s="82">
        <v>0</v>
      </c>
      <c r="I130" s="26" t="s">
        <v>23</v>
      </c>
      <c r="J130" s="15">
        <v>1</v>
      </c>
      <c r="K130" s="7"/>
    </row>
    <row r="131" spans="1:11" ht="12.75" customHeight="1">
      <c r="A131" s="65">
        <v>116</v>
      </c>
      <c r="B131" s="103">
        <v>190001111000288</v>
      </c>
      <c r="C131" s="100" t="s">
        <v>407</v>
      </c>
      <c r="D131" s="35">
        <v>42237</v>
      </c>
      <c r="E131" s="17" t="s">
        <v>411</v>
      </c>
      <c r="F131" s="27">
        <v>100</v>
      </c>
      <c r="G131" s="87">
        <v>13300</v>
      </c>
      <c r="H131" s="82">
        <v>0</v>
      </c>
      <c r="I131" s="26" t="s">
        <v>23</v>
      </c>
      <c r="J131" s="15">
        <v>1</v>
      </c>
      <c r="K131" s="7"/>
    </row>
    <row r="132" spans="1:11" ht="12.75" customHeight="1">
      <c r="A132" s="34">
        <v>117</v>
      </c>
      <c r="B132" s="102">
        <v>190001111000289</v>
      </c>
      <c r="C132" s="100" t="s">
        <v>408</v>
      </c>
      <c r="D132" s="35">
        <v>42237</v>
      </c>
      <c r="E132" s="17" t="s">
        <v>411</v>
      </c>
      <c r="F132" s="27">
        <v>100</v>
      </c>
      <c r="G132" s="87">
        <v>9000</v>
      </c>
      <c r="H132" s="82">
        <v>0</v>
      </c>
      <c r="I132" s="26" t="s">
        <v>23</v>
      </c>
      <c r="J132" s="15">
        <v>1</v>
      </c>
      <c r="K132" s="7"/>
    </row>
    <row r="133" spans="1:11" ht="12.75" customHeight="1">
      <c r="A133" s="65">
        <v>118</v>
      </c>
      <c r="B133" s="103">
        <v>190001111000293</v>
      </c>
      <c r="C133" s="100" t="s">
        <v>409</v>
      </c>
      <c r="D133" s="35">
        <v>42237</v>
      </c>
      <c r="E133" s="17" t="s">
        <v>411</v>
      </c>
      <c r="F133" s="27">
        <v>100</v>
      </c>
      <c r="G133" s="87">
        <v>3500</v>
      </c>
      <c r="H133" s="82">
        <v>0</v>
      </c>
      <c r="I133" s="26" t="s">
        <v>23</v>
      </c>
      <c r="J133" s="15">
        <v>1</v>
      </c>
      <c r="K133" s="7"/>
    </row>
    <row r="134" spans="1:11" ht="12.75" customHeight="1">
      <c r="A134" s="65">
        <v>119</v>
      </c>
      <c r="B134" s="103">
        <v>190001111000296</v>
      </c>
      <c r="C134" s="100" t="s">
        <v>410</v>
      </c>
      <c r="D134" s="35">
        <v>42237</v>
      </c>
      <c r="E134" s="17" t="s">
        <v>411</v>
      </c>
      <c r="F134" s="27">
        <v>100</v>
      </c>
      <c r="G134" s="87">
        <v>3750</v>
      </c>
      <c r="H134" s="82">
        <v>0</v>
      </c>
      <c r="I134" s="26" t="s">
        <v>23</v>
      </c>
      <c r="J134" s="15">
        <v>1</v>
      </c>
      <c r="K134" s="7"/>
    </row>
    <row r="135" spans="1:11" ht="12.75" customHeight="1">
      <c r="A135" s="65">
        <v>120</v>
      </c>
      <c r="B135" s="103">
        <v>190001111000315</v>
      </c>
      <c r="C135" s="100" t="s">
        <v>433</v>
      </c>
      <c r="D135" s="35">
        <v>42615</v>
      </c>
      <c r="E135" s="17" t="s">
        <v>430</v>
      </c>
      <c r="F135" s="27">
        <v>100</v>
      </c>
      <c r="G135" s="87">
        <v>21000</v>
      </c>
      <c r="H135" s="86">
        <v>0</v>
      </c>
      <c r="I135" s="26" t="s">
        <v>23</v>
      </c>
      <c r="J135" s="15">
        <v>1</v>
      </c>
      <c r="K135" s="7"/>
    </row>
    <row r="136" spans="1:11" ht="12.75" customHeight="1">
      <c r="A136" s="65">
        <v>121</v>
      </c>
      <c r="B136" s="103">
        <v>190001111000318</v>
      </c>
      <c r="C136" s="100" t="s">
        <v>434</v>
      </c>
      <c r="D136" s="35">
        <v>42704</v>
      </c>
      <c r="E136" s="17" t="s">
        <v>430</v>
      </c>
      <c r="F136" s="27">
        <v>100</v>
      </c>
      <c r="G136" s="87">
        <v>14000</v>
      </c>
      <c r="H136" s="86">
        <v>0</v>
      </c>
      <c r="I136" s="26" t="s">
        <v>23</v>
      </c>
      <c r="J136" s="15">
        <v>1</v>
      </c>
      <c r="K136" s="7"/>
    </row>
    <row r="137" spans="1:11" ht="12.75" customHeight="1">
      <c r="A137" s="65">
        <v>122</v>
      </c>
      <c r="B137" s="103">
        <v>190001111000319</v>
      </c>
      <c r="C137" s="100" t="s">
        <v>441</v>
      </c>
      <c r="D137" s="35">
        <v>42773</v>
      </c>
      <c r="E137" s="17" t="s">
        <v>430</v>
      </c>
      <c r="F137" s="27">
        <v>100</v>
      </c>
      <c r="G137" s="87">
        <v>21600</v>
      </c>
      <c r="H137" s="86">
        <v>0</v>
      </c>
      <c r="I137" s="26" t="s">
        <v>23</v>
      </c>
      <c r="J137" s="15">
        <v>1</v>
      </c>
      <c r="K137" s="7"/>
    </row>
    <row r="138" spans="1:11" ht="12.75" customHeight="1">
      <c r="A138" s="65">
        <v>123</v>
      </c>
      <c r="B138" s="103">
        <v>190001111000345</v>
      </c>
      <c r="C138" s="100" t="s">
        <v>442</v>
      </c>
      <c r="D138" s="35">
        <v>43042</v>
      </c>
      <c r="E138" s="17" t="s">
        <v>430</v>
      </c>
      <c r="F138" s="27">
        <v>100</v>
      </c>
      <c r="G138" s="87">
        <v>26935</v>
      </c>
      <c r="H138" s="86">
        <v>0</v>
      </c>
      <c r="I138" s="26" t="s">
        <v>23</v>
      </c>
      <c r="J138" s="15">
        <v>1</v>
      </c>
      <c r="K138" s="7"/>
    </row>
    <row r="139" spans="1:11" ht="12.75" customHeight="1">
      <c r="A139" s="65">
        <v>124</v>
      </c>
      <c r="B139" s="103">
        <v>190001111000347</v>
      </c>
      <c r="C139" s="100" t="s">
        <v>443</v>
      </c>
      <c r="D139" s="35">
        <v>43042</v>
      </c>
      <c r="E139" s="17" t="s">
        <v>430</v>
      </c>
      <c r="F139" s="27">
        <v>2</v>
      </c>
      <c r="G139" s="87">
        <v>71480</v>
      </c>
      <c r="H139" s="86">
        <v>70288.67</v>
      </c>
      <c r="I139" s="26" t="s">
        <v>23</v>
      </c>
      <c r="J139" s="15">
        <v>1</v>
      </c>
      <c r="K139" s="7"/>
    </row>
    <row r="140" spans="1:11" ht="12.75" customHeight="1">
      <c r="A140" s="65">
        <v>125</v>
      </c>
      <c r="B140" s="103">
        <v>190001111000348</v>
      </c>
      <c r="C140" s="100" t="s">
        <v>444</v>
      </c>
      <c r="D140" s="35">
        <v>43042</v>
      </c>
      <c r="E140" s="17" t="s">
        <v>430</v>
      </c>
      <c r="F140" s="27">
        <v>100</v>
      </c>
      <c r="G140" s="87">
        <v>39282</v>
      </c>
      <c r="H140" s="86">
        <v>0</v>
      </c>
      <c r="I140" s="26" t="s">
        <v>23</v>
      </c>
      <c r="J140" s="15">
        <v>1</v>
      </c>
      <c r="K140" s="7"/>
    </row>
    <row r="141" spans="1:11" ht="12.75" customHeight="1">
      <c r="A141" s="65">
        <v>126</v>
      </c>
      <c r="B141" s="103">
        <v>190001111000349</v>
      </c>
      <c r="C141" s="100" t="s">
        <v>445</v>
      </c>
      <c r="D141" s="35">
        <v>43042</v>
      </c>
      <c r="E141" s="17" t="s">
        <v>430</v>
      </c>
      <c r="F141" s="27">
        <v>100</v>
      </c>
      <c r="G141" s="87">
        <v>25010</v>
      </c>
      <c r="H141" s="86">
        <v>0</v>
      </c>
      <c r="I141" s="26" t="s">
        <v>23</v>
      </c>
      <c r="J141" s="15">
        <v>1</v>
      </c>
      <c r="K141" s="7"/>
    </row>
    <row r="142" spans="1:11" ht="12.75" customHeight="1">
      <c r="A142" s="65">
        <v>127</v>
      </c>
      <c r="B142" s="103">
        <v>190001111000350</v>
      </c>
      <c r="C142" s="100" t="s">
        <v>446</v>
      </c>
      <c r="D142" s="35">
        <v>43042</v>
      </c>
      <c r="E142" s="17" t="s">
        <v>430</v>
      </c>
      <c r="F142" s="27">
        <v>100</v>
      </c>
      <c r="G142" s="87">
        <v>221494</v>
      </c>
      <c r="H142" s="86">
        <v>0</v>
      </c>
      <c r="I142" s="26" t="s">
        <v>23</v>
      </c>
      <c r="J142" s="15">
        <v>13</v>
      </c>
      <c r="K142" s="7"/>
    </row>
    <row r="143" spans="1:11" ht="12.75" customHeight="1">
      <c r="A143" s="65">
        <v>128</v>
      </c>
      <c r="B143" s="103">
        <v>190001111000344</v>
      </c>
      <c r="C143" s="100" t="s">
        <v>447</v>
      </c>
      <c r="D143" s="35">
        <v>43042</v>
      </c>
      <c r="E143" s="17" t="s">
        <v>430</v>
      </c>
      <c r="F143" s="27">
        <v>2</v>
      </c>
      <c r="G143" s="87">
        <v>43735</v>
      </c>
      <c r="H143" s="86">
        <v>43006.08</v>
      </c>
      <c r="I143" s="26" t="s">
        <v>23</v>
      </c>
      <c r="J143" s="15">
        <v>1</v>
      </c>
      <c r="K143" s="7"/>
    </row>
    <row r="144" spans="1:11" ht="12.75" customHeight="1">
      <c r="A144" s="65">
        <v>129</v>
      </c>
      <c r="B144" s="103">
        <v>190001111000363</v>
      </c>
      <c r="C144" s="100" t="s">
        <v>448</v>
      </c>
      <c r="D144" s="35">
        <v>43042</v>
      </c>
      <c r="E144" s="17" t="s">
        <v>430</v>
      </c>
      <c r="F144" s="27">
        <v>100</v>
      </c>
      <c r="G144" s="87">
        <v>35658</v>
      </c>
      <c r="H144" s="86">
        <v>0</v>
      </c>
      <c r="I144" s="26" t="s">
        <v>23</v>
      </c>
      <c r="J144" s="15">
        <v>1</v>
      </c>
      <c r="K144" s="7"/>
    </row>
    <row r="145" spans="1:11" ht="12.75" customHeight="1">
      <c r="A145" s="65">
        <v>130</v>
      </c>
      <c r="B145" s="103">
        <v>190001111000368</v>
      </c>
      <c r="C145" s="100" t="s">
        <v>449</v>
      </c>
      <c r="D145" s="35">
        <v>43084</v>
      </c>
      <c r="E145" s="17" t="s">
        <v>430</v>
      </c>
      <c r="F145" s="27">
        <v>100</v>
      </c>
      <c r="G145" s="87">
        <v>5980</v>
      </c>
      <c r="H145" s="86">
        <v>0</v>
      </c>
      <c r="I145" s="26" t="s">
        <v>23</v>
      </c>
      <c r="J145" s="15">
        <v>1</v>
      </c>
      <c r="K145" s="7"/>
    </row>
    <row r="146" spans="1:11" ht="12.75" customHeight="1">
      <c r="A146" s="65">
        <v>131</v>
      </c>
      <c r="B146" s="103">
        <v>190001111000346</v>
      </c>
      <c r="C146" s="100" t="s">
        <v>450</v>
      </c>
      <c r="D146" s="35">
        <v>43042</v>
      </c>
      <c r="E146" s="17" t="s">
        <v>430</v>
      </c>
      <c r="F146" s="27">
        <v>2</v>
      </c>
      <c r="G146" s="87">
        <v>42712</v>
      </c>
      <c r="H146" s="86">
        <v>42000.13</v>
      </c>
      <c r="I146" s="26" t="s">
        <v>23</v>
      </c>
      <c r="J146" s="15">
        <v>1</v>
      </c>
      <c r="K146" s="7"/>
    </row>
    <row r="147" spans="1:11" ht="12.75" customHeight="1">
      <c r="A147" s="65">
        <v>132</v>
      </c>
      <c r="B147" s="103">
        <v>190001111000335</v>
      </c>
      <c r="C147" s="100" t="s">
        <v>451</v>
      </c>
      <c r="D147" s="35">
        <v>42860</v>
      </c>
      <c r="E147" s="17" t="s">
        <v>430</v>
      </c>
      <c r="F147" s="27">
        <v>100</v>
      </c>
      <c r="G147" s="87">
        <v>24308</v>
      </c>
      <c r="H147" s="86">
        <v>0</v>
      </c>
      <c r="I147" s="26" t="s">
        <v>23</v>
      </c>
      <c r="J147" s="15">
        <v>1</v>
      </c>
      <c r="K147" s="7"/>
    </row>
    <row r="148" spans="1:11" ht="15.75" customHeight="1">
      <c r="A148" s="34"/>
      <c r="B148" s="66"/>
      <c r="C148" s="67" t="s">
        <v>273</v>
      </c>
      <c r="D148" s="19"/>
      <c r="E148" s="17"/>
      <c r="F148" s="22"/>
      <c r="G148" s="98">
        <f>SUM(G16:G147)</f>
        <v>3403503.49</v>
      </c>
      <c r="H148" s="98">
        <f>SUM(H16:H147)</f>
        <v>248596.62</v>
      </c>
      <c r="I148" s="8"/>
      <c r="J148" s="15"/>
      <c r="K148" s="7"/>
    </row>
    <row r="149" spans="1:11" ht="12.75">
      <c r="A149" s="136" t="s">
        <v>148</v>
      </c>
      <c r="B149" s="137"/>
      <c r="C149" s="137"/>
      <c r="D149" s="137"/>
      <c r="E149" s="137"/>
      <c r="F149" s="137"/>
      <c r="G149" s="138"/>
      <c r="H149" s="81"/>
      <c r="J149" s="7"/>
      <c r="K149" s="7"/>
    </row>
    <row r="150" spans="1:11" ht="12.75">
      <c r="A150" s="23">
        <v>1</v>
      </c>
      <c r="B150" s="16" t="s">
        <v>149</v>
      </c>
      <c r="C150" s="18" t="s">
        <v>255</v>
      </c>
      <c r="D150" s="19" t="s">
        <v>150</v>
      </c>
      <c r="E150" s="17" t="s">
        <v>411</v>
      </c>
      <c r="F150" s="4">
        <v>100</v>
      </c>
      <c r="G150" s="82">
        <v>3140</v>
      </c>
      <c r="H150" s="83">
        <v>0</v>
      </c>
      <c r="I150" s="24" t="s">
        <v>23</v>
      </c>
      <c r="J150" s="15">
        <v>1</v>
      </c>
      <c r="K150" s="7"/>
    </row>
    <row r="151" spans="1:11" ht="12.75">
      <c r="A151" s="28">
        <v>2</v>
      </c>
      <c r="B151" s="16" t="s">
        <v>151</v>
      </c>
      <c r="C151" s="18" t="s">
        <v>152</v>
      </c>
      <c r="D151" s="19" t="s">
        <v>153</v>
      </c>
      <c r="E151" s="17" t="s">
        <v>411</v>
      </c>
      <c r="F151" s="4">
        <v>100</v>
      </c>
      <c r="G151" s="82">
        <v>5342</v>
      </c>
      <c r="H151" s="83">
        <v>0</v>
      </c>
      <c r="I151" s="24" t="s">
        <v>23</v>
      </c>
      <c r="J151" s="15">
        <v>1</v>
      </c>
      <c r="K151" s="7"/>
    </row>
    <row r="152" spans="1:11" ht="12.75">
      <c r="A152" s="33">
        <v>3</v>
      </c>
      <c r="B152" s="16" t="s">
        <v>154</v>
      </c>
      <c r="C152" s="18" t="s">
        <v>155</v>
      </c>
      <c r="D152" s="19" t="s">
        <v>156</v>
      </c>
      <c r="E152" s="17" t="s">
        <v>411</v>
      </c>
      <c r="F152" s="4">
        <v>100</v>
      </c>
      <c r="G152" s="82">
        <v>7840</v>
      </c>
      <c r="H152" s="83">
        <v>0</v>
      </c>
      <c r="I152" s="24" t="s">
        <v>23</v>
      </c>
      <c r="J152" s="15">
        <v>1</v>
      </c>
      <c r="K152" s="7"/>
    </row>
    <row r="153" spans="1:11" ht="12.75">
      <c r="A153" s="23">
        <v>4</v>
      </c>
      <c r="B153" s="16" t="s">
        <v>157</v>
      </c>
      <c r="C153" s="18" t="s">
        <v>158</v>
      </c>
      <c r="D153" s="19" t="s">
        <v>159</v>
      </c>
      <c r="E153" s="17" t="s">
        <v>411</v>
      </c>
      <c r="F153" s="4">
        <v>100</v>
      </c>
      <c r="G153" s="82">
        <v>3424</v>
      </c>
      <c r="H153" s="83">
        <v>0</v>
      </c>
      <c r="I153" s="24" t="s">
        <v>23</v>
      </c>
      <c r="J153" s="15">
        <v>1</v>
      </c>
      <c r="K153" s="7"/>
    </row>
    <row r="154" spans="1:11" ht="12.75">
      <c r="A154" s="28">
        <v>5</v>
      </c>
      <c r="B154" s="16" t="s">
        <v>160</v>
      </c>
      <c r="C154" s="18" t="s">
        <v>161</v>
      </c>
      <c r="D154" s="19" t="s">
        <v>150</v>
      </c>
      <c r="E154" s="17" t="s">
        <v>411</v>
      </c>
      <c r="F154" s="4">
        <v>100</v>
      </c>
      <c r="G154" s="82">
        <v>6271</v>
      </c>
      <c r="H154" s="83">
        <v>0</v>
      </c>
      <c r="I154" s="24" t="s">
        <v>23</v>
      </c>
      <c r="J154" s="15">
        <v>1</v>
      </c>
      <c r="K154" s="7"/>
    </row>
    <row r="155" spans="1:11" ht="12.75">
      <c r="A155" s="28">
        <v>6</v>
      </c>
      <c r="B155" s="16" t="s">
        <v>162</v>
      </c>
      <c r="C155" s="18" t="s">
        <v>163</v>
      </c>
      <c r="D155" s="19" t="s">
        <v>164</v>
      </c>
      <c r="E155" s="17" t="s">
        <v>411</v>
      </c>
      <c r="F155" s="4">
        <v>100</v>
      </c>
      <c r="G155" s="82">
        <v>7372</v>
      </c>
      <c r="H155" s="83">
        <v>0</v>
      </c>
      <c r="I155" s="24" t="s">
        <v>23</v>
      </c>
      <c r="J155" s="15">
        <v>1</v>
      </c>
      <c r="K155" s="7"/>
    </row>
    <row r="156" spans="1:11" ht="12.75">
      <c r="A156" s="28">
        <v>7</v>
      </c>
      <c r="B156" s="16" t="s">
        <v>165</v>
      </c>
      <c r="C156" s="18" t="s">
        <v>166</v>
      </c>
      <c r="D156" s="19" t="s">
        <v>167</v>
      </c>
      <c r="E156" s="17" t="s">
        <v>411</v>
      </c>
      <c r="F156" s="4">
        <v>100</v>
      </c>
      <c r="G156" s="82">
        <v>6154</v>
      </c>
      <c r="H156" s="83">
        <v>0</v>
      </c>
      <c r="I156" s="24" t="s">
        <v>23</v>
      </c>
      <c r="J156" s="15">
        <v>1</v>
      </c>
      <c r="K156" s="7"/>
    </row>
    <row r="157" spans="1:11" ht="12.75">
      <c r="A157" s="65">
        <v>8</v>
      </c>
      <c r="B157" s="16" t="s">
        <v>168</v>
      </c>
      <c r="C157" s="18" t="s">
        <v>169</v>
      </c>
      <c r="D157" s="19" t="s">
        <v>27</v>
      </c>
      <c r="E157" s="17" t="s">
        <v>411</v>
      </c>
      <c r="F157" s="4">
        <v>100</v>
      </c>
      <c r="G157" s="82">
        <v>11654</v>
      </c>
      <c r="H157" s="83">
        <v>0</v>
      </c>
      <c r="I157" s="24" t="s">
        <v>23</v>
      </c>
      <c r="J157" s="15">
        <v>1</v>
      </c>
      <c r="K157" s="7"/>
    </row>
    <row r="158" spans="1:11" ht="12.75">
      <c r="A158" s="23"/>
      <c r="B158" s="16"/>
      <c r="C158" s="30" t="s">
        <v>273</v>
      </c>
      <c r="D158" s="19"/>
      <c r="E158" s="17"/>
      <c r="F158" s="4"/>
      <c r="G158" s="82">
        <f>SUM(G150:G157)</f>
        <v>51197</v>
      </c>
      <c r="H158" s="82">
        <f>SUM(H150:H157)</f>
        <v>0</v>
      </c>
      <c r="I158" s="8"/>
      <c r="J158" s="15"/>
      <c r="K158" s="7"/>
    </row>
    <row r="159" spans="1:11" ht="12.75">
      <c r="A159" s="131" t="s">
        <v>170</v>
      </c>
      <c r="B159" s="131"/>
      <c r="C159" s="131"/>
      <c r="D159" s="131"/>
      <c r="E159" s="131"/>
      <c r="F159" s="131"/>
      <c r="G159" s="131"/>
      <c r="H159" s="81"/>
      <c r="J159" s="7"/>
      <c r="K159" s="7"/>
    </row>
    <row r="160" spans="1:11" ht="12.75">
      <c r="A160" s="33">
        <v>1</v>
      </c>
      <c r="B160" s="16" t="s">
        <v>171</v>
      </c>
      <c r="C160" s="18" t="s">
        <v>275</v>
      </c>
      <c r="D160" s="19" t="s">
        <v>172</v>
      </c>
      <c r="E160" s="17" t="s">
        <v>411</v>
      </c>
      <c r="F160" s="27">
        <v>14.2857</v>
      </c>
      <c r="G160" s="82">
        <v>822500</v>
      </c>
      <c r="H160" s="85">
        <v>0</v>
      </c>
      <c r="I160" s="26" t="s">
        <v>23</v>
      </c>
      <c r="J160" s="15">
        <v>1</v>
      </c>
      <c r="K160" s="7"/>
    </row>
    <row r="161" spans="1:11" ht="12.75">
      <c r="A161" s="65">
        <v>2</v>
      </c>
      <c r="B161" s="99">
        <v>190001111000298</v>
      </c>
      <c r="C161" s="18" t="s">
        <v>400</v>
      </c>
      <c r="D161" s="35">
        <v>42293</v>
      </c>
      <c r="E161" s="17" t="s">
        <v>411</v>
      </c>
      <c r="F161" s="27">
        <v>14.29</v>
      </c>
      <c r="G161" s="82">
        <v>1560945.1</v>
      </c>
      <c r="H161" s="85">
        <v>1512654.5</v>
      </c>
      <c r="I161" s="26" t="s">
        <v>23</v>
      </c>
      <c r="J161" s="15">
        <v>1</v>
      </c>
      <c r="K161" s="7"/>
    </row>
    <row r="162" spans="1:11" ht="12.75">
      <c r="A162" s="65">
        <v>3</v>
      </c>
      <c r="B162" s="16" t="s">
        <v>173</v>
      </c>
      <c r="C162" s="18" t="s">
        <v>174</v>
      </c>
      <c r="D162" s="19" t="s">
        <v>97</v>
      </c>
      <c r="E162" s="17" t="s">
        <v>411</v>
      </c>
      <c r="F162" s="27">
        <v>20</v>
      </c>
      <c r="G162" s="82">
        <v>76918</v>
      </c>
      <c r="H162" s="87">
        <v>0</v>
      </c>
      <c r="I162" s="26" t="s">
        <v>23</v>
      </c>
      <c r="J162" s="15">
        <v>1</v>
      </c>
      <c r="K162" s="7"/>
    </row>
    <row r="163" spans="1:11" ht="12.75">
      <c r="A163" s="23"/>
      <c r="B163" s="16"/>
      <c r="C163" s="30" t="s">
        <v>273</v>
      </c>
      <c r="D163" s="19"/>
      <c r="E163" s="17"/>
      <c r="F163" s="27"/>
      <c r="G163" s="82">
        <f>SUM(G160:G162)</f>
        <v>2460363.1</v>
      </c>
      <c r="H163" s="82">
        <f>SUM(H160:H162)</f>
        <v>1512654.5</v>
      </c>
      <c r="I163" s="8"/>
      <c r="J163" s="15"/>
      <c r="K163" s="7"/>
    </row>
    <row r="164" spans="1:11" ht="12.75">
      <c r="A164" s="131" t="s">
        <v>175</v>
      </c>
      <c r="B164" s="131"/>
      <c r="C164" s="131"/>
      <c r="D164" s="131"/>
      <c r="E164" s="131"/>
      <c r="F164" s="131"/>
      <c r="G164" s="131"/>
      <c r="H164" s="81"/>
      <c r="J164" s="7"/>
      <c r="K164" s="7"/>
    </row>
    <row r="165" spans="1:11" ht="12.75">
      <c r="A165" s="23">
        <v>1</v>
      </c>
      <c r="B165" s="16" t="s">
        <v>176</v>
      </c>
      <c r="C165" s="18" t="s">
        <v>252</v>
      </c>
      <c r="D165" s="19" t="s">
        <v>177</v>
      </c>
      <c r="E165" s="17" t="s">
        <v>411</v>
      </c>
      <c r="F165" s="27">
        <v>100</v>
      </c>
      <c r="G165" s="82">
        <v>5330</v>
      </c>
      <c r="H165" s="83">
        <v>0</v>
      </c>
      <c r="I165" s="24" t="s">
        <v>23</v>
      </c>
      <c r="J165" s="15">
        <v>1</v>
      </c>
      <c r="K165" s="7"/>
    </row>
    <row r="166" spans="1:11" ht="12.75">
      <c r="A166" s="28">
        <v>2</v>
      </c>
      <c r="B166" s="16" t="s">
        <v>178</v>
      </c>
      <c r="C166" s="18" t="s">
        <v>253</v>
      </c>
      <c r="D166" s="19" t="s">
        <v>177</v>
      </c>
      <c r="E166" s="17" t="s">
        <v>411</v>
      </c>
      <c r="F166" s="27">
        <v>100</v>
      </c>
      <c r="G166" s="82">
        <v>6720</v>
      </c>
      <c r="H166" s="83">
        <v>0</v>
      </c>
      <c r="I166" s="24" t="s">
        <v>23</v>
      </c>
      <c r="J166" s="15">
        <v>1</v>
      </c>
      <c r="K166" s="7"/>
    </row>
    <row r="167" spans="1:11" ht="12.75">
      <c r="A167" s="23">
        <v>3</v>
      </c>
      <c r="B167" s="16" t="s">
        <v>179</v>
      </c>
      <c r="C167" s="18" t="s">
        <v>254</v>
      </c>
      <c r="D167" s="19" t="s">
        <v>177</v>
      </c>
      <c r="E167" s="17" t="s">
        <v>411</v>
      </c>
      <c r="F167" s="27">
        <v>100</v>
      </c>
      <c r="G167" s="82">
        <v>34950</v>
      </c>
      <c r="H167" s="83">
        <v>0</v>
      </c>
      <c r="I167" s="24" t="s">
        <v>23</v>
      </c>
      <c r="J167" s="15">
        <v>15</v>
      </c>
      <c r="K167" s="7"/>
    </row>
    <row r="168" spans="1:11" ht="12.75">
      <c r="A168" s="28">
        <v>4</v>
      </c>
      <c r="B168" s="16" t="s">
        <v>180</v>
      </c>
      <c r="C168" s="18" t="s">
        <v>251</v>
      </c>
      <c r="D168" s="19" t="s">
        <v>177</v>
      </c>
      <c r="E168" s="17" t="s">
        <v>411</v>
      </c>
      <c r="F168" s="27">
        <v>100</v>
      </c>
      <c r="G168" s="82">
        <v>357592</v>
      </c>
      <c r="H168" s="83">
        <v>0</v>
      </c>
      <c r="I168" s="24" t="s">
        <v>23</v>
      </c>
      <c r="J168" s="15">
        <v>63</v>
      </c>
      <c r="K168" s="7"/>
    </row>
    <row r="169" spans="1:11" ht="12.75">
      <c r="A169" s="28">
        <v>5</v>
      </c>
      <c r="B169" s="16" t="s">
        <v>181</v>
      </c>
      <c r="C169" s="18" t="s">
        <v>182</v>
      </c>
      <c r="D169" s="19" t="s">
        <v>183</v>
      </c>
      <c r="E169" s="17" t="s">
        <v>411</v>
      </c>
      <c r="F169" s="27">
        <v>100</v>
      </c>
      <c r="G169" s="82">
        <v>3200</v>
      </c>
      <c r="H169" s="83">
        <v>0</v>
      </c>
      <c r="I169" s="24" t="s">
        <v>23</v>
      </c>
      <c r="J169" s="15">
        <v>1</v>
      </c>
      <c r="K169" s="7"/>
    </row>
    <row r="170" spans="1:11" ht="12.75">
      <c r="A170" s="28">
        <v>6</v>
      </c>
      <c r="B170" s="16" t="s">
        <v>184</v>
      </c>
      <c r="C170" s="18" t="s">
        <v>182</v>
      </c>
      <c r="D170" s="19" t="s">
        <v>183</v>
      </c>
      <c r="E170" s="17" t="s">
        <v>411</v>
      </c>
      <c r="F170" s="27">
        <v>100</v>
      </c>
      <c r="G170" s="82">
        <v>3200</v>
      </c>
      <c r="H170" s="83">
        <v>0</v>
      </c>
      <c r="I170" s="24" t="s">
        <v>23</v>
      </c>
      <c r="J170" s="15">
        <v>2</v>
      </c>
      <c r="K170" s="7"/>
    </row>
    <row r="171" spans="1:11" ht="12.75">
      <c r="A171" s="28">
        <v>7</v>
      </c>
      <c r="B171" s="16" t="s">
        <v>185</v>
      </c>
      <c r="C171" s="18" t="s">
        <v>186</v>
      </c>
      <c r="D171" s="19" t="s">
        <v>187</v>
      </c>
      <c r="E171" s="17" t="s">
        <v>411</v>
      </c>
      <c r="F171" s="27">
        <v>100</v>
      </c>
      <c r="G171" s="82">
        <v>3998.33</v>
      </c>
      <c r="H171" s="83">
        <v>0</v>
      </c>
      <c r="I171" s="24" t="s">
        <v>23</v>
      </c>
      <c r="J171" s="15">
        <v>1</v>
      </c>
      <c r="K171" s="7"/>
    </row>
    <row r="172" spans="1:11" ht="12.75">
      <c r="A172" s="28">
        <v>8</v>
      </c>
      <c r="B172" s="16" t="s">
        <v>188</v>
      </c>
      <c r="C172" s="18" t="s">
        <v>186</v>
      </c>
      <c r="D172" s="19" t="s">
        <v>187</v>
      </c>
      <c r="E172" s="17" t="s">
        <v>411</v>
      </c>
      <c r="F172" s="27">
        <v>100</v>
      </c>
      <c r="G172" s="82">
        <v>3998.33</v>
      </c>
      <c r="H172" s="83">
        <v>0</v>
      </c>
      <c r="I172" s="24" t="s">
        <v>23</v>
      </c>
      <c r="J172" s="15">
        <v>1</v>
      </c>
      <c r="K172" s="7"/>
    </row>
    <row r="173" spans="1:11" ht="12.75">
      <c r="A173" s="23">
        <v>9</v>
      </c>
      <c r="B173" s="16" t="s">
        <v>189</v>
      </c>
      <c r="C173" s="18" t="s">
        <v>186</v>
      </c>
      <c r="D173" s="19" t="s">
        <v>187</v>
      </c>
      <c r="E173" s="17" t="s">
        <v>411</v>
      </c>
      <c r="F173" s="27">
        <v>100</v>
      </c>
      <c r="G173" s="82">
        <v>3998.33</v>
      </c>
      <c r="H173" s="83">
        <v>0</v>
      </c>
      <c r="I173" s="24" t="s">
        <v>23</v>
      </c>
      <c r="J173" s="15">
        <v>1</v>
      </c>
      <c r="K173" s="7"/>
    </row>
    <row r="174" spans="1:11" ht="12.75">
      <c r="A174" s="28">
        <v>10</v>
      </c>
      <c r="B174" s="16" t="s">
        <v>190</v>
      </c>
      <c r="C174" s="18" t="s">
        <v>186</v>
      </c>
      <c r="D174" s="19" t="s">
        <v>187</v>
      </c>
      <c r="E174" s="17" t="s">
        <v>411</v>
      </c>
      <c r="F174" s="27">
        <v>100</v>
      </c>
      <c r="G174" s="82">
        <v>3998.33</v>
      </c>
      <c r="H174" s="83">
        <v>0</v>
      </c>
      <c r="I174" s="24" t="s">
        <v>23</v>
      </c>
      <c r="J174" s="15">
        <v>1</v>
      </c>
      <c r="K174" s="7"/>
    </row>
    <row r="175" spans="1:11" ht="12.75">
      <c r="A175" s="23">
        <v>11</v>
      </c>
      <c r="B175" s="16" t="s">
        <v>191</v>
      </c>
      <c r="C175" s="18" t="s">
        <v>186</v>
      </c>
      <c r="D175" s="19" t="s">
        <v>187</v>
      </c>
      <c r="E175" s="17" t="s">
        <v>411</v>
      </c>
      <c r="F175" s="27">
        <v>100</v>
      </c>
      <c r="G175" s="82">
        <v>3998.33</v>
      </c>
      <c r="H175" s="83">
        <v>0</v>
      </c>
      <c r="I175" s="24" t="s">
        <v>23</v>
      </c>
      <c r="J175" s="15">
        <v>1</v>
      </c>
      <c r="K175" s="7"/>
    </row>
    <row r="176" spans="1:11" ht="12.75">
      <c r="A176" s="28">
        <v>12</v>
      </c>
      <c r="B176" s="16" t="s">
        <v>192</v>
      </c>
      <c r="C176" s="18" t="s">
        <v>186</v>
      </c>
      <c r="D176" s="19" t="s">
        <v>187</v>
      </c>
      <c r="E176" s="17" t="s">
        <v>411</v>
      </c>
      <c r="F176" s="27">
        <v>100</v>
      </c>
      <c r="G176" s="82">
        <v>3998.35</v>
      </c>
      <c r="H176" s="83">
        <v>0</v>
      </c>
      <c r="I176" s="24" t="s">
        <v>23</v>
      </c>
      <c r="J176" s="15">
        <v>6</v>
      </c>
      <c r="K176" s="7"/>
    </row>
    <row r="177" spans="1:11" ht="12.75">
      <c r="A177" s="28">
        <v>13</v>
      </c>
      <c r="B177" s="16" t="s">
        <v>193</v>
      </c>
      <c r="C177" s="18" t="s">
        <v>194</v>
      </c>
      <c r="D177" s="19" t="s">
        <v>187</v>
      </c>
      <c r="E177" s="17" t="s">
        <v>411</v>
      </c>
      <c r="F177" s="27">
        <v>100</v>
      </c>
      <c r="G177" s="82">
        <v>3264</v>
      </c>
      <c r="H177" s="83">
        <v>0</v>
      </c>
      <c r="I177" s="24" t="s">
        <v>23</v>
      </c>
      <c r="J177" s="15">
        <v>1</v>
      </c>
      <c r="K177" s="7"/>
    </row>
    <row r="178" spans="1:11" ht="12.75">
      <c r="A178" s="23">
        <v>14</v>
      </c>
      <c r="B178" s="16" t="s">
        <v>195</v>
      </c>
      <c r="C178" s="18" t="s">
        <v>194</v>
      </c>
      <c r="D178" s="19" t="s">
        <v>187</v>
      </c>
      <c r="E178" s="17" t="s">
        <v>411</v>
      </c>
      <c r="F178" s="27">
        <v>100</v>
      </c>
      <c r="G178" s="82">
        <v>3264</v>
      </c>
      <c r="H178" s="83">
        <v>0</v>
      </c>
      <c r="I178" s="24" t="s">
        <v>23</v>
      </c>
      <c r="J178" s="15">
        <v>1</v>
      </c>
      <c r="K178" s="7"/>
    </row>
    <row r="179" spans="1:11" ht="12.75">
      <c r="A179" s="28">
        <v>15</v>
      </c>
      <c r="B179" s="16" t="s">
        <v>196</v>
      </c>
      <c r="C179" s="18" t="s">
        <v>194</v>
      </c>
      <c r="D179" s="19" t="s">
        <v>187</v>
      </c>
      <c r="E179" s="17" t="s">
        <v>411</v>
      </c>
      <c r="F179" s="27">
        <v>100</v>
      </c>
      <c r="G179" s="82">
        <v>3264</v>
      </c>
      <c r="H179" s="83">
        <v>0</v>
      </c>
      <c r="I179" s="24" t="s">
        <v>23</v>
      </c>
      <c r="J179" s="15">
        <v>1</v>
      </c>
      <c r="K179" s="7"/>
    </row>
    <row r="180" spans="1:11" ht="12.75">
      <c r="A180" s="28">
        <v>16</v>
      </c>
      <c r="B180" s="16" t="s">
        <v>197</v>
      </c>
      <c r="C180" s="18" t="s">
        <v>194</v>
      </c>
      <c r="D180" s="19" t="s">
        <v>187</v>
      </c>
      <c r="E180" s="17" t="s">
        <v>411</v>
      </c>
      <c r="F180" s="27">
        <v>100</v>
      </c>
      <c r="G180" s="82">
        <v>3264</v>
      </c>
      <c r="H180" s="83">
        <v>0</v>
      </c>
      <c r="I180" s="24" t="s">
        <v>23</v>
      </c>
      <c r="J180" s="15">
        <v>1</v>
      </c>
      <c r="K180" s="7"/>
    </row>
    <row r="181" spans="1:11" ht="12.75">
      <c r="A181" s="28">
        <v>17</v>
      </c>
      <c r="B181" s="16" t="s">
        <v>198</v>
      </c>
      <c r="C181" s="18" t="s">
        <v>194</v>
      </c>
      <c r="D181" s="19" t="s">
        <v>187</v>
      </c>
      <c r="E181" s="17" t="s">
        <v>411</v>
      </c>
      <c r="F181" s="27">
        <v>100</v>
      </c>
      <c r="G181" s="82">
        <v>3264</v>
      </c>
      <c r="H181" s="83">
        <v>0</v>
      </c>
      <c r="I181" s="24" t="s">
        <v>23</v>
      </c>
      <c r="J181" s="15">
        <v>5</v>
      </c>
      <c r="K181" s="7"/>
    </row>
    <row r="182" spans="1:11" ht="12.75">
      <c r="A182" s="28">
        <v>18</v>
      </c>
      <c r="B182" s="16" t="s">
        <v>199</v>
      </c>
      <c r="C182" s="18" t="s">
        <v>200</v>
      </c>
      <c r="D182" s="19" t="s">
        <v>139</v>
      </c>
      <c r="E182" s="17" t="s">
        <v>411</v>
      </c>
      <c r="F182" s="27">
        <v>100</v>
      </c>
      <c r="G182" s="82">
        <v>3085</v>
      </c>
      <c r="H182" s="83">
        <v>0</v>
      </c>
      <c r="I182" s="24" t="s">
        <v>23</v>
      </c>
      <c r="J182" s="15">
        <v>1</v>
      </c>
      <c r="K182" s="7"/>
    </row>
    <row r="183" spans="1:11" ht="12.75">
      <c r="A183" s="28">
        <v>19</v>
      </c>
      <c r="B183" s="16" t="s">
        <v>201</v>
      </c>
      <c r="C183" s="18" t="s">
        <v>200</v>
      </c>
      <c r="D183" s="19" t="s">
        <v>139</v>
      </c>
      <c r="E183" s="17" t="s">
        <v>411</v>
      </c>
      <c r="F183" s="27">
        <v>100</v>
      </c>
      <c r="G183" s="82">
        <v>3085</v>
      </c>
      <c r="H183" s="83">
        <v>0</v>
      </c>
      <c r="I183" s="24" t="s">
        <v>23</v>
      </c>
      <c r="J183" s="15">
        <v>2</v>
      </c>
      <c r="K183" s="7"/>
    </row>
    <row r="184" spans="1:11" ht="12.75">
      <c r="A184" s="28">
        <v>20</v>
      </c>
      <c r="B184" s="16" t="s">
        <v>202</v>
      </c>
      <c r="C184" s="18" t="s">
        <v>203</v>
      </c>
      <c r="D184" s="19" t="s">
        <v>204</v>
      </c>
      <c r="E184" s="17" t="s">
        <v>411</v>
      </c>
      <c r="F184" s="27">
        <v>100</v>
      </c>
      <c r="G184" s="82">
        <v>3899</v>
      </c>
      <c r="H184" s="83">
        <v>0</v>
      </c>
      <c r="I184" s="24" t="s">
        <v>23</v>
      </c>
      <c r="J184" s="15">
        <v>1</v>
      </c>
      <c r="K184" s="7"/>
    </row>
    <row r="185" spans="1:11" ht="12.75">
      <c r="A185" s="33">
        <v>21</v>
      </c>
      <c r="B185" s="16" t="s">
        <v>205</v>
      </c>
      <c r="C185" s="18" t="s">
        <v>203</v>
      </c>
      <c r="D185" s="19" t="s">
        <v>204</v>
      </c>
      <c r="E185" s="17" t="s">
        <v>411</v>
      </c>
      <c r="F185" s="27">
        <v>100</v>
      </c>
      <c r="G185" s="82">
        <v>3899</v>
      </c>
      <c r="H185" s="83">
        <v>0</v>
      </c>
      <c r="I185" s="24" t="s">
        <v>23</v>
      </c>
      <c r="J185" s="15">
        <v>2</v>
      </c>
      <c r="K185" s="7"/>
    </row>
    <row r="186" spans="1:11" ht="12.75">
      <c r="A186" s="28">
        <v>22</v>
      </c>
      <c r="B186" s="16" t="s">
        <v>206</v>
      </c>
      <c r="C186" s="18" t="s">
        <v>207</v>
      </c>
      <c r="D186" s="19" t="s">
        <v>208</v>
      </c>
      <c r="E186" s="17" t="s">
        <v>411</v>
      </c>
      <c r="F186" s="27">
        <v>100</v>
      </c>
      <c r="G186" s="82">
        <v>10593</v>
      </c>
      <c r="H186" s="83">
        <v>0</v>
      </c>
      <c r="I186" s="24" t="s">
        <v>23</v>
      </c>
      <c r="J186" s="15">
        <v>1</v>
      </c>
      <c r="K186" s="7"/>
    </row>
    <row r="187" spans="1:11" ht="12.75">
      <c r="A187" s="28">
        <v>23</v>
      </c>
      <c r="B187" s="16" t="s">
        <v>209</v>
      </c>
      <c r="C187" s="18" t="s">
        <v>210</v>
      </c>
      <c r="D187" s="19" t="s">
        <v>159</v>
      </c>
      <c r="E187" s="17" t="s">
        <v>411</v>
      </c>
      <c r="F187" s="27">
        <v>100</v>
      </c>
      <c r="G187" s="82">
        <v>4232</v>
      </c>
      <c r="H187" s="83">
        <v>0</v>
      </c>
      <c r="I187" s="24" t="s">
        <v>23</v>
      </c>
      <c r="J187" s="15">
        <v>1</v>
      </c>
      <c r="K187" s="7"/>
    </row>
    <row r="188" spans="1:11" ht="12.75">
      <c r="A188" s="28">
        <v>24</v>
      </c>
      <c r="B188" s="16" t="s">
        <v>211</v>
      </c>
      <c r="C188" s="18" t="s">
        <v>212</v>
      </c>
      <c r="D188" s="19" t="s">
        <v>99</v>
      </c>
      <c r="E188" s="17" t="s">
        <v>411</v>
      </c>
      <c r="F188" s="27">
        <v>100</v>
      </c>
      <c r="G188" s="82">
        <v>7344</v>
      </c>
      <c r="H188" s="83">
        <v>0</v>
      </c>
      <c r="I188" s="24" t="s">
        <v>23</v>
      </c>
      <c r="J188" s="15">
        <v>1</v>
      </c>
      <c r="K188" s="7"/>
    </row>
    <row r="189" spans="1:11" ht="12.75">
      <c r="A189" s="28">
        <v>25</v>
      </c>
      <c r="B189" s="16" t="s">
        <v>213</v>
      </c>
      <c r="C189" s="18" t="s">
        <v>214</v>
      </c>
      <c r="D189" s="19" t="s">
        <v>99</v>
      </c>
      <c r="E189" s="17" t="s">
        <v>411</v>
      </c>
      <c r="F189" s="27">
        <v>100</v>
      </c>
      <c r="G189" s="82">
        <v>7755</v>
      </c>
      <c r="H189" s="83">
        <v>0</v>
      </c>
      <c r="I189" s="24" t="s">
        <v>23</v>
      </c>
      <c r="J189" s="15">
        <v>1</v>
      </c>
      <c r="K189" s="7"/>
    </row>
    <row r="190" spans="1:11" ht="12.75">
      <c r="A190" s="28">
        <v>26</v>
      </c>
      <c r="B190" s="16" t="s">
        <v>215</v>
      </c>
      <c r="C190" s="18" t="s">
        <v>216</v>
      </c>
      <c r="D190" s="19" t="s">
        <v>99</v>
      </c>
      <c r="E190" s="17" t="s">
        <v>411</v>
      </c>
      <c r="F190" s="27">
        <v>100</v>
      </c>
      <c r="G190" s="82">
        <v>5043</v>
      </c>
      <c r="H190" s="83">
        <v>0</v>
      </c>
      <c r="I190" s="24" t="s">
        <v>23</v>
      </c>
      <c r="J190" s="15">
        <v>1</v>
      </c>
      <c r="K190" s="7"/>
    </row>
    <row r="191" spans="1:11" ht="12.75">
      <c r="A191" s="28">
        <v>27</v>
      </c>
      <c r="B191" s="16" t="s">
        <v>217</v>
      </c>
      <c r="C191" s="18" t="s">
        <v>218</v>
      </c>
      <c r="D191" s="19" t="s">
        <v>108</v>
      </c>
      <c r="E191" s="17" t="s">
        <v>411</v>
      </c>
      <c r="F191" s="27">
        <v>100</v>
      </c>
      <c r="G191" s="82">
        <v>7354</v>
      </c>
      <c r="H191" s="83">
        <v>0</v>
      </c>
      <c r="I191" s="24" t="s">
        <v>23</v>
      </c>
      <c r="J191" s="15">
        <v>1</v>
      </c>
      <c r="K191" s="7"/>
    </row>
    <row r="192" spans="1:11" ht="12.75">
      <c r="A192" s="28">
        <v>28</v>
      </c>
      <c r="B192" s="16" t="s">
        <v>219</v>
      </c>
      <c r="C192" s="18" t="s">
        <v>220</v>
      </c>
      <c r="D192" s="19" t="s">
        <v>221</v>
      </c>
      <c r="E192" s="17" t="s">
        <v>411</v>
      </c>
      <c r="F192" s="27">
        <v>100</v>
      </c>
      <c r="G192" s="82">
        <v>5148</v>
      </c>
      <c r="H192" s="83">
        <v>0</v>
      </c>
      <c r="I192" s="24" t="s">
        <v>23</v>
      </c>
      <c r="J192" s="15">
        <v>1</v>
      </c>
      <c r="K192" s="7"/>
    </row>
    <row r="193" spans="1:11" ht="12.75">
      <c r="A193" s="28">
        <v>29</v>
      </c>
      <c r="B193" s="16" t="s">
        <v>222</v>
      </c>
      <c r="C193" s="18" t="s">
        <v>223</v>
      </c>
      <c r="D193" s="19" t="s">
        <v>224</v>
      </c>
      <c r="E193" s="17" t="s">
        <v>411</v>
      </c>
      <c r="F193" s="27">
        <v>100</v>
      </c>
      <c r="G193" s="82">
        <v>5100</v>
      </c>
      <c r="H193" s="83">
        <v>0</v>
      </c>
      <c r="I193" s="24" t="s">
        <v>23</v>
      </c>
      <c r="J193" s="15">
        <v>1</v>
      </c>
      <c r="K193" s="7"/>
    </row>
    <row r="194" spans="1:11" ht="12.75">
      <c r="A194" s="23">
        <v>30</v>
      </c>
      <c r="B194" s="99">
        <v>16410136000104</v>
      </c>
      <c r="C194" s="18" t="s">
        <v>404</v>
      </c>
      <c r="D194" s="35">
        <v>42515</v>
      </c>
      <c r="E194" s="17" t="s">
        <v>428</v>
      </c>
      <c r="F194" s="27">
        <v>100</v>
      </c>
      <c r="G194" s="82">
        <v>9158</v>
      </c>
      <c r="H194" s="83">
        <v>0</v>
      </c>
      <c r="I194" s="24" t="s">
        <v>23</v>
      </c>
      <c r="J194" s="15">
        <v>1</v>
      </c>
      <c r="K194" s="7"/>
    </row>
    <row r="195" spans="1:11" ht="12.75">
      <c r="A195" s="28">
        <v>31</v>
      </c>
      <c r="B195" s="99">
        <v>190001111000313</v>
      </c>
      <c r="C195" s="18" t="s">
        <v>431</v>
      </c>
      <c r="D195" s="35">
        <v>42579</v>
      </c>
      <c r="E195" s="17" t="s">
        <v>432</v>
      </c>
      <c r="F195" s="27">
        <v>100</v>
      </c>
      <c r="G195" s="82">
        <v>9158</v>
      </c>
      <c r="H195" s="83">
        <v>0</v>
      </c>
      <c r="I195" s="24" t="s">
        <v>23</v>
      </c>
      <c r="J195" s="15">
        <v>1</v>
      </c>
      <c r="K195" s="7"/>
    </row>
    <row r="196" spans="1:11" ht="12.75">
      <c r="A196" s="33">
        <v>32</v>
      </c>
      <c r="B196" s="16" t="s">
        <v>225</v>
      </c>
      <c r="C196" s="18" t="s">
        <v>226</v>
      </c>
      <c r="D196" s="19" t="s">
        <v>221</v>
      </c>
      <c r="E196" s="17" t="s">
        <v>411</v>
      </c>
      <c r="F196" s="27">
        <v>20</v>
      </c>
      <c r="G196" s="82">
        <v>94842</v>
      </c>
      <c r="H196" s="83">
        <v>0</v>
      </c>
      <c r="I196" s="24" t="s">
        <v>23</v>
      </c>
      <c r="J196" s="15">
        <v>1</v>
      </c>
      <c r="K196" s="7"/>
    </row>
    <row r="197" spans="1:11" ht="12.75">
      <c r="A197" s="23">
        <v>33</v>
      </c>
      <c r="B197" s="16" t="s">
        <v>227</v>
      </c>
      <c r="C197" s="18" t="s">
        <v>228</v>
      </c>
      <c r="D197" s="19" t="s">
        <v>229</v>
      </c>
      <c r="E197" s="17" t="s">
        <v>411</v>
      </c>
      <c r="F197" s="27">
        <v>100</v>
      </c>
      <c r="G197" s="82">
        <v>20910</v>
      </c>
      <c r="H197" s="83">
        <v>0</v>
      </c>
      <c r="I197" s="24" t="s">
        <v>23</v>
      </c>
      <c r="J197" s="15">
        <v>1</v>
      </c>
      <c r="K197" s="7"/>
    </row>
    <row r="198" spans="1:11" ht="12.75">
      <c r="A198" s="28">
        <v>34</v>
      </c>
      <c r="B198" s="16" t="s">
        <v>230</v>
      </c>
      <c r="C198" s="18" t="s">
        <v>231</v>
      </c>
      <c r="D198" s="19" t="s">
        <v>232</v>
      </c>
      <c r="E198" s="17" t="s">
        <v>411</v>
      </c>
      <c r="F198" s="27">
        <v>100</v>
      </c>
      <c r="G198" s="82">
        <v>8996</v>
      </c>
      <c r="H198" s="83">
        <v>0</v>
      </c>
      <c r="I198" s="24" t="s">
        <v>23</v>
      </c>
      <c r="J198" s="15">
        <v>1</v>
      </c>
      <c r="K198" s="7"/>
    </row>
    <row r="199" spans="1:11" ht="12.75">
      <c r="A199" s="33">
        <v>35</v>
      </c>
      <c r="B199" s="16" t="s">
        <v>233</v>
      </c>
      <c r="C199" s="18" t="s">
        <v>234</v>
      </c>
      <c r="D199" s="19" t="s">
        <v>235</v>
      </c>
      <c r="E199" s="17" t="s">
        <v>411</v>
      </c>
      <c r="F199" s="27">
        <v>100</v>
      </c>
      <c r="G199" s="82">
        <v>3519</v>
      </c>
      <c r="H199" s="83">
        <v>0</v>
      </c>
      <c r="I199" s="24" t="s">
        <v>23</v>
      </c>
      <c r="J199" s="15">
        <v>1</v>
      </c>
      <c r="K199" s="7"/>
    </row>
    <row r="200" spans="1:11" ht="12.75">
      <c r="A200" s="23">
        <v>36</v>
      </c>
      <c r="B200" s="16" t="s">
        <v>236</v>
      </c>
      <c r="C200" s="18" t="s">
        <v>237</v>
      </c>
      <c r="D200" s="19" t="s">
        <v>238</v>
      </c>
      <c r="E200" s="17" t="s">
        <v>411</v>
      </c>
      <c r="F200" s="27">
        <v>100</v>
      </c>
      <c r="G200" s="82">
        <v>3473</v>
      </c>
      <c r="H200" s="83">
        <v>0</v>
      </c>
      <c r="I200" s="24" t="s">
        <v>23</v>
      </c>
      <c r="J200" s="15">
        <v>1</v>
      </c>
      <c r="K200" s="7"/>
    </row>
    <row r="201" spans="1:11" ht="12.75">
      <c r="A201" s="28">
        <v>37</v>
      </c>
      <c r="B201" s="16" t="s">
        <v>239</v>
      </c>
      <c r="C201" s="18" t="s">
        <v>240</v>
      </c>
      <c r="D201" s="19" t="s">
        <v>177</v>
      </c>
      <c r="E201" s="17" t="s">
        <v>411</v>
      </c>
      <c r="F201" s="27">
        <v>100</v>
      </c>
      <c r="G201" s="82">
        <v>7660</v>
      </c>
      <c r="H201" s="83">
        <v>0</v>
      </c>
      <c r="I201" s="24" t="s">
        <v>23</v>
      </c>
      <c r="J201" s="15">
        <v>2</v>
      </c>
      <c r="K201" s="7"/>
    </row>
    <row r="202" spans="1:11" ht="12.75">
      <c r="A202" s="33">
        <v>38</v>
      </c>
      <c r="B202" s="16" t="s">
        <v>241</v>
      </c>
      <c r="C202" s="18" t="s">
        <v>242</v>
      </c>
      <c r="D202" s="19" t="s">
        <v>27</v>
      </c>
      <c r="E202" s="17" t="s">
        <v>411</v>
      </c>
      <c r="F202" s="27">
        <v>100</v>
      </c>
      <c r="G202" s="82">
        <v>12300</v>
      </c>
      <c r="H202" s="84">
        <v>0</v>
      </c>
      <c r="I202" s="26" t="s">
        <v>23</v>
      </c>
      <c r="J202" s="15">
        <v>1</v>
      </c>
      <c r="K202" s="7"/>
    </row>
    <row r="203" spans="1:11" ht="12.75">
      <c r="A203" s="65">
        <v>39</v>
      </c>
      <c r="B203" s="63" t="s">
        <v>243</v>
      </c>
      <c r="C203" s="18" t="s">
        <v>244</v>
      </c>
      <c r="D203" s="19" t="s">
        <v>229</v>
      </c>
      <c r="E203" s="17" t="s">
        <v>411</v>
      </c>
      <c r="F203" s="27">
        <v>10</v>
      </c>
      <c r="G203" s="82">
        <v>34655</v>
      </c>
      <c r="H203" s="85">
        <v>0</v>
      </c>
      <c r="I203" s="26" t="s">
        <v>23</v>
      </c>
      <c r="J203" s="15">
        <v>1</v>
      </c>
      <c r="K203" s="7"/>
    </row>
    <row r="204" spans="1:11" ht="12.75">
      <c r="A204" s="65">
        <v>40</v>
      </c>
      <c r="B204" s="64" t="s">
        <v>329</v>
      </c>
      <c r="C204" s="18" t="s">
        <v>330</v>
      </c>
      <c r="D204" s="35">
        <v>41180</v>
      </c>
      <c r="E204" s="17" t="s">
        <v>411</v>
      </c>
      <c r="F204" s="27">
        <v>100</v>
      </c>
      <c r="G204" s="82">
        <v>23000</v>
      </c>
      <c r="H204" s="88">
        <v>0</v>
      </c>
      <c r="I204" s="26" t="s">
        <v>23</v>
      </c>
      <c r="J204" s="15">
        <v>1</v>
      </c>
      <c r="K204" s="7"/>
    </row>
    <row r="205" spans="1:11" ht="12.75">
      <c r="A205" s="65">
        <v>41</v>
      </c>
      <c r="B205" s="64" t="s">
        <v>331</v>
      </c>
      <c r="C205" s="18" t="s">
        <v>332</v>
      </c>
      <c r="D205" s="35">
        <v>40973</v>
      </c>
      <c r="E205" s="17" t="s">
        <v>411</v>
      </c>
      <c r="F205" s="27">
        <v>100</v>
      </c>
      <c r="G205" s="82">
        <v>30000</v>
      </c>
      <c r="H205" s="88">
        <v>0</v>
      </c>
      <c r="I205" s="26" t="s">
        <v>23</v>
      </c>
      <c r="J205" s="15">
        <v>1</v>
      </c>
      <c r="K205" s="7"/>
    </row>
    <row r="206" spans="1:11" ht="12.75">
      <c r="A206" s="65">
        <v>42</v>
      </c>
      <c r="B206" s="64" t="s">
        <v>333</v>
      </c>
      <c r="C206" s="18" t="s">
        <v>334</v>
      </c>
      <c r="D206" s="35">
        <v>41628</v>
      </c>
      <c r="E206" s="17" t="s">
        <v>411</v>
      </c>
      <c r="F206" s="27">
        <v>100</v>
      </c>
      <c r="G206" s="82">
        <v>5125</v>
      </c>
      <c r="H206" s="88">
        <v>0</v>
      </c>
      <c r="I206" s="26" t="s">
        <v>23</v>
      </c>
      <c r="J206" s="15">
        <v>1</v>
      </c>
      <c r="K206" s="7"/>
    </row>
    <row r="207" spans="1:11" ht="12.75">
      <c r="A207" s="65">
        <v>43</v>
      </c>
      <c r="B207" s="64" t="s">
        <v>335</v>
      </c>
      <c r="C207" s="18" t="s">
        <v>336</v>
      </c>
      <c r="D207" s="35">
        <v>41306</v>
      </c>
      <c r="E207" s="17" t="s">
        <v>411</v>
      </c>
      <c r="F207" s="27">
        <v>100</v>
      </c>
      <c r="G207" s="82">
        <v>9916</v>
      </c>
      <c r="H207" s="88">
        <v>0</v>
      </c>
      <c r="I207" s="26" t="s">
        <v>23</v>
      </c>
      <c r="J207" s="15">
        <v>1</v>
      </c>
      <c r="K207" s="7"/>
    </row>
    <row r="208" spans="1:11" ht="12.75">
      <c r="A208" s="65">
        <v>44</v>
      </c>
      <c r="B208" s="64" t="s">
        <v>337</v>
      </c>
      <c r="C208" s="18" t="s">
        <v>338</v>
      </c>
      <c r="D208" s="35">
        <v>41597</v>
      </c>
      <c r="E208" s="17" t="s">
        <v>411</v>
      </c>
      <c r="F208" s="27">
        <v>100</v>
      </c>
      <c r="G208" s="82">
        <v>6000</v>
      </c>
      <c r="H208" s="88">
        <v>0</v>
      </c>
      <c r="I208" s="26" t="s">
        <v>23</v>
      </c>
      <c r="J208" s="15">
        <v>1</v>
      </c>
      <c r="K208" s="7"/>
    </row>
    <row r="209" spans="1:11" ht="12.75">
      <c r="A209" s="65">
        <v>45</v>
      </c>
      <c r="B209" s="64" t="s">
        <v>339</v>
      </c>
      <c r="C209" s="18" t="s">
        <v>340</v>
      </c>
      <c r="D209" s="35">
        <v>41618</v>
      </c>
      <c r="E209" s="17" t="s">
        <v>411</v>
      </c>
      <c r="F209" s="27">
        <v>89</v>
      </c>
      <c r="G209" s="86">
        <v>20400</v>
      </c>
      <c r="H209" s="88">
        <v>0</v>
      </c>
      <c r="I209" s="26" t="s">
        <v>23</v>
      </c>
      <c r="J209" s="15">
        <v>1</v>
      </c>
      <c r="K209" s="7"/>
    </row>
    <row r="210" spans="1:11" ht="12.75">
      <c r="A210" s="65">
        <v>46</v>
      </c>
      <c r="B210" s="64" t="s">
        <v>341</v>
      </c>
      <c r="C210" s="18" t="s">
        <v>345</v>
      </c>
      <c r="D210" s="35">
        <v>41628</v>
      </c>
      <c r="E210" s="17" t="s">
        <v>411</v>
      </c>
      <c r="F210" s="27">
        <v>100</v>
      </c>
      <c r="G210" s="87">
        <v>7890</v>
      </c>
      <c r="H210" s="88">
        <v>0</v>
      </c>
      <c r="I210" s="26" t="s">
        <v>23</v>
      </c>
      <c r="J210" s="15">
        <v>1</v>
      </c>
      <c r="K210" s="7"/>
    </row>
    <row r="211" spans="1:11" ht="12.75">
      <c r="A211" s="65">
        <v>47</v>
      </c>
      <c r="B211" s="64" t="s">
        <v>342</v>
      </c>
      <c r="C211" s="18" t="s">
        <v>346</v>
      </c>
      <c r="D211" s="35">
        <v>41597</v>
      </c>
      <c r="E211" s="17" t="s">
        <v>411</v>
      </c>
      <c r="F211" s="27">
        <v>100</v>
      </c>
      <c r="G211" s="87">
        <v>67480</v>
      </c>
      <c r="H211" s="88">
        <v>0</v>
      </c>
      <c r="I211" s="26" t="s">
        <v>23</v>
      </c>
      <c r="J211" s="15">
        <v>14</v>
      </c>
      <c r="K211" s="7"/>
    </row>
    <row r="212" spans="1:11" ht="12.75">
      <c r="A212" s="65">
        <v>48</v>
      </c>
      <c r="B212" s="64" t="s">
        <v>343</v>
      </c>
      <c r="C212" s="18" t="s">
        <v>347</v>
      </c>
      <c r="D212" s="35">
        <v>41597</v>
      </c>
      <c r="E212" s="17" t="s">
        <v>411</v>
      </c>
      <c r="F212" s="27">
        <v>100</v>
      </c>
      <c r="G212" s="87">
        <v>4406</v>
      </c>
      <c r="H212" s="88">
        <v>0</v>
      </c>
      <c r="I212" s="26" t="s">
        <v>23</v>
      </c>
      <c r="J212" s="15">
        <v>1</v>
      </c>
      <c r="K212" s="7"/>
    </row>
    <row r="213" spans="1:11" ht="12.75">
      <c r="A213" s="65">
        <v>49</v>
      </c>
      <c r="B213" s="64" t="s">
        <v>344</v>
      </c>
      <c r="C213" s="18" t="s">
        <v>348</v>
      </c>
      <c r="D213" s="35">
        <v>41628</v>
      </c>
      <c r="E213" s="17" t="s">
        <v>411</v>
      </c>
      <c r="F213" s="27">
        <v>100</v>
      </c>
      <c r="G213" s="87">
        <v>19280</v>
      </c>
      <c r="H213" s="88">
        <v>0</v>
      </c>
      <c r="I213" s="26" t="s">
        <v>23</v>
      </c>
      <c r="J213" s="15">
        <v>4</v>
      </c>
      <c r="K213" s="7"/>
    </row>
    <row r="214" spans="1:11" ht="12.75">
      <c r="A214" s="65">
        <v>50</v>
      </c>
      <c r="B214" s="64" t="s">
        <v>349</v>
      </c>
      <c r="C214" s="18" t="s">
        <v>351</v>
      </c>
      <c r="D214" s="35">
        <v>41597</v>
      </c>
      <c r="E214" s="17" t="s">
        <v>411</v>
      </c>
      <c r="F214" s="27">
        <v>100</v>
      </c>
      <c r="G214" s="87">
        <v>3150</v>
      </c>
      <c r="H214" s="88">
        <v>0</v>
      </c>
      <c r="I214" s="26" t="s">
        <v>23</v>
      </c>
      <c r="J214" s="15">
        <v>1</v>
      </c>
      <c r="K214" s="7"/>
    </row>
    <row r="215" spans="1:11" ht="12.75">
      <c r="A215" s="65">
        <v>51</v>
      </c>
      <c r="B215" s="64" t="s">
        <v>350</v>
      </c>
      <c r="C215" s="18" t="s">
        <v>352</v>
      </c>
      <c r="D215" s="35">
        <v>41597</v>
      </c>
      <c r="E215" s="17" t="s">
        <v>411</v>
      </c>
      <c r="F215" s="27">
        <v>100</v>
      </c>
      <c r="G215" s="87">
        <v>3696</v>
      </c>
      <c r="H215" s="88">
        <v>0</v>
      </c>
      <c r="I215" s="26" t="s">
        <v>23</v>
      </c>
      <c r="J215" s="15">
        <v>1</v>
      </c>
      <c r="K215" s="7"/>
    </row>
    <row r="216" spans="1:11" ht="12.75">
      <c r="A216" s="28">
        <v>52</v>
      </c>
      <c r="B216" s="96" t="s">
        <v>384</v>
      </c>
      <c r="C216" s="18" t="s">
        <v>385</v>
      </c>
      <c r="D216" s="35">
        <v>41898</v>
      </c>
      <c r="E216" s="17" t="s">
        <v>411</v>
      </c>
      <c r="F216" s="27">
        <v>100</v>
      </c>
      <c r="G216" s="93">
        <v>6236</v>
      </c>
      <c r="H216" s="88">
        <v>0</v>
      </c>
      <c r="I216" s="26" t="s">
        <v>23</v>
      </c>
      <c r="J216" s="15">
        <v>1</v>
      </c>
      <c r="K216" s="7"/>
    </row>
    <row r="217" spans="1:11" ht="12.75">
      <c r="A217" s="28">
        <v>53</v>
      </c>
      <c r="B217" s="96" t="s">
        <v>386</v>
      </c>
      <c r="C217" s="18" t="s">
        <v>387</v>
      </c>
      <c r="D217" s="35">
        <v>41790</v>
      </c>
      <c r="E217" s="17" t="s">
        <v>411</v>
      </c>
      <c r="F217" s="27">
        <v>100</v>
      </c>
      <c r="G217" s="93">
        <v>18764</v>
      </c>
      <c r="H217" s="88">
        <v>0</v>
      </c>
      <c r="I217" s="26" t="s">
        <v>23</v>
      </c>
      <c r="J217" s="15">
        <v>1</v>
      </c>
      <c r="K217" s="7"/>
    </row>
    <row r="218" spans="1:11" ht="12.75">
      <c r="A218" s="28">
        <v>54</v>
      </c>
      <c r="B218" s="96" t="s">
        <v>452</v>
      </c>
      <c r="C218" s="18" t="s">
        <v>453</v>
      </c>
      <c r="D218" s="35">
        <v>42842</v>
      </c>
      <c r="E218" s="17" t="s">
        <v>411</v>
      </c>
      <c r="F218" s="27">
        <v>100</v>
      </c>
      <c r="G218" s="93">
        <v>21312</v>
      </c>
      <c r="H218" s="88">
        <v>0</v>
      </c>
      <c r="I218" s="26" t="s">
        <v>23</v>
      </c>
      <c r="J218" s="15">
        <v>6</v>
      </c>
      <c r="K218" s="7"/>
    </row>
    <row r="219" spans="1:11" ht="12.75">
      <c r="A219" s="28">
        <v>55</v>
      </c>
      <c r="B219" s="96" t="s">
        <v>454</v>
      </c>
      <c r="C219" s="18" t="s">
        <v>455</v>
      </c>
      <c r="D219" s="35">
        <v>42892</v>
      </c>
      <c r="E219" s="17" t="s">
        <v>411</v>
      </c>
      <c r="F219" s="27">
        <v>100</v>
      </c>
      <c r="G219" s="93">
        <v>12975</v>
      </c>
      <c r="H219" s="88">
        <v>0</v>
      </c>
      <c r="I219" s="26" t="s">
        <v>23</v>
      </c>
      <c r="J219" s="15">
        <v>1</v>
      </c>
      <c r="K219" s="7"/>
    </row>
    <row r="220" spans="1:11" ht="12.75">
      <c r="A220" s="28">
        <v>56</v>
      </c>
      <c r="B220" s="96" t="s">
        <v>456</v>
      </c>
      <c r="C220" s="18" t="s">
        <v>207</v>
      </c>
      <c r="D220" s="35">
        <v>42901</v>
      </c>
      <c r="E220" s="17" t="s">
        <v>411</v>
      </c>
      <c r="F220" s="27">
        <v>100</v>
      </c>
      <c r="G220" s="93">
        <v>13117</v>
      </c>
      <c r="H220" s="88">
        <v>0</v>
      </c>
      <c r="I220" s="26" t="s">
        <v>23</v>
      </c>
      <c r="J220" s="15">
        <v>1</v>
      </c>
      <c r="K220" s="7"/>
    </row>
    <row r="221" spans="1:11" ht="12.75">
      <c r="A221" s="28">
        <v>57</v>
      </c>
      <c r="B221" s="96" t="s">
        <v>457</v>
      </c>
      <c r="C221" s="18" t="s">
        <v>458</v>
      </c>
      <c r="D221" s="35">
        <v>43069</v>
      </c>
      <c r="E221" s="17" t="s">
        <v>411</v>
      </c>
      <c r="F221" s="27">
        <v>100</v>
      </c>
      <c r="G221" s="93">
        <v>10537.32</v>
      </c>
      <c r="H221" s="88">
        <v>0</v>
      </c>
      <c r="I221" s="26" t="s">
        <v>23</v>
      </c>
      <c r="J221" s="15">
        <v>2</v>
      </c>
      <c r="K221" s="7"/>
    </row>
    <row r="222" spans="1:11" ht="12.75">
      <c r="A222" s="28">
        <v>58</v>
      </c>
      <c r="B222" s="96" t="s">
        <v>459</v>
      </c>
      <c r="C222" s="18" t="s">
        <v>458</v>
      </c>
      <c r="D222" s="35">
        <v>43069</v>
      </c>
      <c r="E222" s="17" t="s">
        <v>411</v>
      </c>
      <c r="F222" s="27">
        <v>100</v>
      </c>
      <c r="G222" s="93">
        <v>5268.68</v>
      </c>
      <c r="H222" s="88">
        <v>0</v>
      </c>
      <c r="I222" s="26" t="s">
        <v>23</v>
      </c>
      <c r="J222" s="15">
        <v>1</v>
      </c>
      <c r="K222" s="7"/>
    </row>
    <row r="223" spans="1:11" ht="12.75">
      <c r="A223" s="28">
        <v>59</v>
      </c>
      <c r="B223" s="96" t="s">
        <v>460</v>
      </c>
      <c r="C223" s="18" t="s">
        <v>461</v>
      </c>
      <c r="D223" s="35">
        <v>43084</v>
      </c>
      <c r="E223" s="17" t="s">
        <v>411</v>
      </c>
      <c r="F223" s="27">
        <v>100</v>
      </c>
      <c r="G223" s="93">
        <v>10642</v>
      </c>
      <c r="H223" s="88">
        <v>0</v>
      </c>
      <c r="I223" s="26" t="s">
        <v>23</v>
      </c>
      <c r="J223" s="15">
        <v>1</v>
      </c>
      <c r="K223" s="7"/>
    </row>
    <row r="224" spans="1:11" ht="12.75">
      <c r="A224" s="28">
        <v>60</v>
      </c>
      <c r="B224" s="96" t="s">
        <v>462</v>
      </c>
      <c r="C224" s="18" t="s">
        <v>463</v>
      </c>
      <c r="D224" s="35">
        <v>43084</v>
      </c>
      <c r="E224" s="17" t="s">
        <v>411</v>
      </c>
      <c r="F224" s="27">
        <v>100</v>
      </c>
      <c r="G224" s="93">
        <v>8450</v>
      </c>
      <c r="H224" s="88">
        <v>0</v>
      </c>
      <c r="I224" s="26" t="s">
        <v>23</v>
      </c>
      <c r="J224" s="15">
        <v>2</v>
      </c>
      <c r="K224" s="7"/>
    </row>
    <row r="225" spans="1:11" ht="12.75">
      <c r="A225" s="28">
        <v>61</v>
      </c>
      <c r="B225" s="96" t="s">
        <v>464</v>
      </c>
      <c r="C225" s="18" t="s">
        <v>463</v>
      </c>
      <c r="D225" s="35">
        <v>43084</v>
      </c>
      <c r="E225" s="17" t="s">
        <v>411</v>
      </c>
      <c r="F225" s="27">
        <v>100</v>
      </c>
      <c r="G225" s="93">
        <v>6175</v>
      </c>
      <c r="H225" s="88">
        <v>0</v>
      </c>
      <c r="I225" s="26" t="s">
        <v>23</v>
      </c>
      <c r="J225" s="15">
        <v>1</v>
      </c>
      <c r="K225" s="7"/>
    </row>
    <row r="226" spans="1:11" ht="12.75">
      <c r="A226" s="28">
        <v>62</v>
      </c>
      <c r="B226" s="96" t="s">
        <v>465</v>
      </c>
      <c r="C226" s="18" t="s">
        <v>466</v>
      </c>
      <c r="D226" s="35">
        <v>43098</v>
      </c>
      <c r="E226" s="17" t="s">
        <v>411</v>
      </c>
      <c r="F226" s="27">
        <v>100</v>
      </c>
      <c r="G226" s="93">
        <v>6670</v>
      </c>
      <c r="H226" s="88">
        <v>0</v>
      </c>
      <c r="I226" s="26" t="s">
        <v>23</v>
      </c>
      <c r="J226" s="15">
        <v>1</v>
      </c>
      <c r="K226" s="7"/>
    </row>
    <row r="227" spans="1:11" ht="12.75">
      <c r="A227" s="28">
        <v>63</v>
      </c>
      <c r="B227" s="96" t="s">
        <v>467</v>
      </c>
      <c r="C227" s="18" t="s">
        <v>468</v>
      </c>
      <c r="D227" s="35">
        <v>43098</v>
      </c>
      <c r="E227" s="17" t="s">
        <v>411</v>
      </c>
      <c r="F227" s="27">
        <v>100</v>
      </c>
      <c r="G227" s="93">
        <v>5660</v>
      </c>
      <c r="H227" s="88">
        <v>0</v>
      </c>
      <c r="I227" s="26" t="s">
        <v>23</v>
      </c>
      <c r="J227" s="15">
        <v>1</v>
      </c>
      <c r="K227" s="7"/>
    </row>
    <row r="228" spans="1:11" ht="12.75">
      <c r="A228" s="23"/>
      <c r="B228" s="16"/>
      <c r="C228" s="30" t="s">
        <v>273</v>
      </c>
      <c r="D228" s="19"/>
      <c r="E228" s="17"/>
      <c r="F228" s="27"/>
      <c r="G228" s="82">
        <f>SUM(G165:G227)</f>
        <v>1048660</v>
      </c>
      <c r="H228" s="82">
        <f>SUM(H165:H227)</f>
        <v>0</v>
      </c>
      <c r="I228" s="8"/>
      <c r="J228" s="15"/>
      <c r="K228" s="7"/>
    </row>
    <row r="229" spans="1:11" ht="12.75">
      <c r="A229" s="131" t="s">
        <v>247</v>
      </c>
      <c r="B229" s="131"/>
      <c r="C229" s="131"/>
      <c r="D229" s="131"/>
      <c r="E229" s="131"/>
      <c r="F229" s="131"/>
      <c r="G229" s="131"/>
      <c r="H229" s="81"/>
      <c r="J229" s="7"/>
      <c r="K229" s="7"/>
    </row>
    <row r="230" spans="1:11" ht="12.75">
      <c r="A230" s="28">
        <v>1</v>
      </c>
      <c r="B230" s="16" t="s">
        <v>246</v>
      </c>
      <c r="C230" s="18" t="s">
        <v>245</v>
      </c>
      <c r="D230" s="35">
        <v>41091</v>
      </c>
      <c r="E230" s="17" t="s">
        <v>411</v>
      </c>
      <c r="F230" s="27">
        <v>100</v>
      </c>
      <c r="G230" s="82">
        <v>727210.23</v>
      </c>
      <c r="H230" s="83">
        <v>0</v>
      </c>
      <c r="I230" s="24" t="s">
        <v>23</v>
      </c>
      <c r="J230" s="25">
        <v>6090</v>
      </c>
      <c r="K230" s="7"/>
    </row>
    <row r="231" spans="1:11" ht="12.75">
      <c r="A231" s="105">
        <v>2</v>
      </c>
      <c r="B231" s="68" t="s">
        <v>379</v>
      </c>
      <c r="C231" s="18" t="s">
        <v>245</v>
      </c>
      <c r="D231" s="35">
        <v>41459</v>
      </c>
      <c r="E231" s="17" t="s">
        <v>411</v>
      </c>
      <c r="F231" s="27">
        <v>100</v>
      </c>
      <c r="G231" s="82">
        <v>34450</v>
      </c>
      <c r="H231" s="83">
        <v>0</v>
      </c>
      <c r="I231" s="24" t="s">
        <v>23</v>
      </c>
      <c r="J231" s="25">
        <v>1000</v>
      </c>
      <c r="K231" s="7"/>
    </row>
    <row r="232" spans="1:11" ht="12.75">
      <c r="A232" s="28">
        <v>3</v>
      </c>
      <c r="B232" s="104" t="s">
        <v>405</v>
      </c>
      <c r="C232" s="18" t="s">
        <v>245</v>
      </c>
      <c r="D232" s="35">
        <v>42063</v>
      </c>
      <c r="E232" s="17" t="s">
        <v>411</v>
      </c>
      <c r="F232" s="27">
        <v>100</v>
      </c>
      <c r="G232" s="82">
        <v>7806.4</v>
      </c>
      <c r="H232" s="83">
        <v>0</v>
      </c>
      <c r="I232" s="24" t="s">
        <v>23</v>
      </c>
      <c r="J232" s="25">
        <v>100</v>
      </c>
      <c r="K232" s="7"/>
    </row>
    <row r="233" spans="1:11" ht="12.75">
      <c r="A233" s="28">
        <v>4</v>
      </c>
      <c r="B233" s="50" t="s">
        <v>406</v>
      </c>
      <c r="C233" s="18" t="s">
        <v>245</v>
      </c>
      <c r="D233" s="35">
        <v>42247</v>
      </c>
      <c r="E233" s="17" t="s">
        <v>411</v>
      </c>
      <c r="F233" s="27">
        <v>100</v>
      </c>
      <c r="G233" s="82">
        <v>151513.6</v>
      </c>
      <c r="H233" s="83">
        <v>0</v>
      </c>
      <c r="I233" s="24" t="s">
        <v>23</v>
      </c>
      <c r="J233" s="25">
        <v>1000</v>
      </c>
      <c r="K233" s="7"/>
    </row>
    <row r="234" spans="1:11" ht="12.75">
      <c r="A234" s="28">
        <v>5</v>
      </c>
      <c r="B234" s="50" t="s">
        <v>429</v>
      </c>
      <c r="C234" s="18" t="s">
        <v>245</v>
      </c>
      <c r="D234" s="35">
        <v>42646</v>
      </c>
      <c r="E234" s="17" t="s">
        <v>430</v>
      </c>
      <c r="F234" s="27">
        <v>100</v>
      </c>
      <c r="G234" s="82">
        <v>62010</v>
      </c>
      <c r="H234" s="83">
        <v>0</v>
      </c>
      <c r="I234" s="24" t="s">
        <v>23</v>
      </c>
      <c r="J234" s="25">
        <v>124</v>
      </c>
      <c r="K234" s="7"/>
    </row>
    <row r="235" spans="1:11" ht="12.75">
      <c r="A235" s="105">
        <v>6</v>
      </c>
      <c r="B235" s="130">
        <v>190001111000312</v>
      </c>
      <c r="C235" s="18" t="s">
        <v>245</v>
      </c>
      <c r="D235" s="35">
        <v>42551</v>
      </c>
      <c r="E235" s="17" t="s">
        <v>430</v>
      </c>
      <c r="F235" s="27">
        <v>100</v>
      </c>
      <c r="G235" s="82">
        <v>121630</v>
      </c>
      <c r="H235" s="83">
        <v>0</v>
      </c>
      <c r="I235" s="24" t="s">
        <v>23</v>
      </c>
      <c r="J235" s="25">
        <v>264</v>
      </c>
      <c r="K235" s="7"/>
    </row>
    <row r="236" spans="1:11" ht="12.75">
      <c r="A236" s="28">
        <v>7</v>
      </c>
      <c r="B236" s="129">
        <v>190001111000338</v>
      </c>
      <c r="C236" s="18" t="s">
        <v>245</v>
      </c>
      <c r="D236" s="35">
        <v>42947</v>
      </c>
      <c r="E236" s="17" t="s">
        <v>430</v>
      </c>
      <c r="F236" s="27">
        <v>100</v>
      </c>
      <c r="G236" s="82">
        <v>89400</v>
      </c>
      <c r="H236" s="83">
        <v>0</v>
      </c>
      <c r="I236" s="24" t="s">
        <v>23</v>
      </c>
      <c r="J236" s="25">
        <v>208</v>
      </c>
      <c r="K236" s="7"/>
    </row>
    <row r="237" spans="1:11" ht="13.5" customHeight="1">
      <c r="A237" s="28">
        <v>8</v>
      </c>
      <c r="B237" s="99">
        <v>190001111000339</v>
      </c>
      <c r="C237" s="18" t="s">
        <v>245</v>
      </c>
      <c r="D237" s="35">
        <v>42972</v>
      </c>
      <c r="E237" s="17" t="s">
        <v>430</v>
      </c>
      <c r="F237" s="27">
        <v>100</v>
      </c>
      <c r="G237" s="82">
        <v>109760</v>
      </c>
      <c r="H237" s="83">
        <v>0</v>
      </c>
      <c r="I237" s="24" t="s">
        <v>23</v>
      </c>
      <c r="J237" s="25">
        <v>193</v>
      </c>
      <c r="K237" s="7"/>
    </row>
    <row r="238" spans="1:11" ht="12.75">
      <c r="A238" s="23">
        <v>9</v>
      </c>
      <c r="B238" s="99">
        <v>190001111000340</v>
      </c>
      <c r="C238" s="18" t="s">
        <v>245</v>
      </c>
      <c r="D238" s="35">
        <v>43040</v>
      </c>
      <c r="E238" s="17" t="s">
        <v>430</v>
      </c>
      <c r="F238" s="27">
        <v>100</v>
      </c>
      <c r="G238" s="82">
        <v>5880</v>
      </c>
      <c r="H238" s="83">
        <v>0</v>
      </c>
      <c r="I238" s="24" t="s">
        <v>23</v>
      </c>
      <c r="J238" s="25">
        <v>12</v>
      </c>
      <c r="K238" s="7"/>
    </row>
    <row r="239" spans="1:11" ht="12.75">
      <c r="A239" s="28"/>
      <c r="B239" s="16"/>
      <c r="C239" s="30" t="s">
        <v>273</v>
      </c>
      <c r="D239" s="35"/>
      <c r="E239" s="17"/>
      <c r="F239" s="27"/>
      <c r="G239" s="82">
        <f>SUM(G230:G238)</f>
        <v>1309660.23</v>
      </c>
      <c r="H239" s="86">
        <f>SUM(H230:H230)</f>
        <v>0</v>
      </c>
      <c r="I239" s="8"/>
      <c r="J239" s="25"/>
      <c r="K239" s="7"/>
    </row>
    <row r="240" spans="1:11" ht="12.75">
      <c r="A240" s="131" t="s">
        <v>249</v>
      </c>
      <c r="B240" s="131"/>
      <c r="C240" s="131"/>
      <c r="D240" s="131"/>
      <c r="E240" s="131"/>
      <c r="F240" s="131"/>
      <c r="G240" s="131"/>
      <c r="H240" s="89"/>
      <c r="I240" s="7"/>
      <c r="J240" s="7"/>
      <c r="K240" s="7"/>
    </row>
    <row r="241" spans="1:11" ht="12.75">
      <c r="A241" s="28">
        <v>1</v>
      </c>
      <c r="B241" s="29" t="s">
        <v>248</v>
      </c>
      <c r="C241" s="30" t="s">
        <v>245</v>
      </c>
      <c r="D241" s="31" t="s">
        <v>27</v>
      </c>
      <c r="E241" s="17" t="s">
        <v>411</v>
      </c>
      <c r="F241" s="32">
        <v>100</v>
      </c>
      <c r="G241" s="86">
        <v>36448.61</v>
      </c>
      <c r="H241" s="84">
        <v>0</v>
      </c>
      <c r="I241" s="42" t="s">
        <v>23</v>
      </c>
      <c r="J241" s="25">
        <v>43</v>
      </c>
      <c r="K241" s="7"/>
    </row>
    <row r="242" spans="1:11" ht="12.75">
      <c r="A242" s="38"/>
      <c r="B242" s="39"/>
      <c r="C242" s="30" t="s">
        <v>273</v>
      </c>
      <c r="D242" s="38"/>
      <c r="E242" s="40"/>
      <c r="F242" s="39"/>
      <c r="G242" s="87">
        <f>SUM(G241)</f>
        <v>36448.61</v>
      </c>
      <c r="H242" s="87">
        <f>SUM(H241)</f>
        <v>0</v>
      </c>
      <c r="I242" s="40"/>
      <c r="J242" s="40"/>
      <c r="K242" s="39"/>
    </row>
    <row r="243" spans="1:11" s="37" customFormat="1" ht="12.75">
      <c r="A243" s="36"/>
      <c r="B243" s="36"/>
      <c r="C243" s="36" t="s">
        <v>274</v>
      </c>
      <c r="D243" s="36"/>
      <c r="E243" s="36"/>
      <c r="F243" s="41"/>
      <c r="G243" s="52">
        <f>SUM(G14+G148+G158+G163+G228+G239+G242)</f>
        <v>18615410.43</v>
      </c>
      <c r="H243" s="52">
        <f>SUM(H14+H148+H158+H163+H228+H239+H242)</f>
        <v>6099249.82</v>
      </c>
      <c r="I243" s="36"/>
      <c r="J243" s="36"/>
      <c r="K243" s="41"/>
    </row>
    <row r="245" ht="12.75">
      <c r="H245" s="91"/>
    </row>
    <row r="246" spans="3:5" ht="12.75">
      <c r="C246" s="51" t="s">
        <v>435</v>
      </c>
      <c r="E246" t="s">
        <v>436</v>
      </c>
    </row>
    <row r="247" ht="12.75">
      <c r="C247" t="s">
        <v>284</v>
      </c>
    </row>
    <row r="248" spans="3:5" ht="12.75">
      <c r="C248" s="51" t="s">
        <v>285</v>
      </c>
      <c r="E248" t="s">
        <v>286</v>
      </c>
    </row>
  </sheetData>
  <sheetProtection/>
  <mergeCells count="10">
    <mergeCell ref="A240:G240"/>
    <mergeCell ref="A159:G159"/>
    <mergeCell ref="A164:G164"/>
    <mergeCell ref="A229:G229"/>
    <mergeCell ref="A15:G15"/>
    <mergeCell ref="A2:C2"/>
    <mergeCell ref="A4:G4"/>
    <mergeCell ref="A5:G5"/>
    <mergeCell ref="A9:G9"/>
    <mergeCell ref="A149:G149"/>
  </mergeCells>
  <printOptions/>
  <pageMargins left="0.75" right="0.24" top="0.86" bottom="0.43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22">
      <selection activeCell="J12" sqref="J12"/>
    </sheetView>
  </sheetViews>
  <sheetFormatPr defaultColWidth="9.00390625" defaultRowHeight="12.75"/>
  <cols>
    <col min="2" max="2" width="36.25390625" style="0" customWidth="1"/>
    <col min="3" max="3" width="19.375" style="0" customWidth="1"/>
    <col min="4" max="4" width="13.625" style="0" customWidth="1"/>
    <col min="5" max="5" width="14.125" style="0" customWidth="1"/>
    <col min="6" max="6" width="13.25390625" style="0" customWidth="1"/>
  </cols>
  <sheetData>
    <row r="1" spans="2:6" ht="15">
      <c r="B1" s="43" t="s">
        <v>276</v>
      </c>
      <c r="D1" s="43"/>
      <c r="E1" s="43"/>
      <c r="F1" s="43"/>
    </row>
    <row r="2" spans="3:6" ht="15">
      <c r="C2" s="43"/>
      <c r="D2" s="43"/>
      <c r="E2" s="43"/>
      <c r="F2" s="43"/>
    </row>
    <row r="3" spans="2:6" ht="15">
      <c r="B3" s="43" t="s">
        <v>250</v>
      </c>
      <c r="E3" s="43"/>
      <c r="F3" s="43"/>
    </row>
    <row r="4" ht="20.25">
      <c r="B4" s="44" t="s">
        <v>277</v>
      </c>
    </row>
    <row r="5" ht="13.5" thickBot="1">
      <c r="B5" t="s">
        <v>440</v>
      </c>
    </row>
    <row r="6" spans="1:6" ht="43.5" thickBot="1">
      <c r="A6" s="45" t="s">
        <v>278</v>
      </c>
      <c r="B6" s="45" t="s">
        <v>279</v>
      </c>
      <c r="C6" s="45" t="s">
        <v>280</v>
      </c>
      <c r="D6" s="45" t="s">
        <v>281</v>
      </c>
      <c r="E6" s="45" t="s">
        <v>282</v>
      </c>
      <c r="F6" s="45" t="s">
        <v>283</v>
      </c>
    </row>
    <row r="7" spans="1:6" ht="15.75" customHeight="1">
      <c r="A7" s="46">
        <v>1</v>
      </c>
      <c r="B7" s="61" t="s">
        <v>382</v>
      </c>
      <c r="C7" s="53">
        <v>190001111000205</v>
      </c>
      <c r="D7" s="54">
        <v>41976</v>
      </c>
      <c r="E7" s="70">
        <v>50977.45</v>
      </c>
      <c r="F7" s="72">
        <v>0</v>
      </c>
    </row>
    <row r="8" spans="1:6" ht="15.75" customHeight="1">
      <c r="A8" s="46">
        <v>2</v>
      </c>
      <c r="B8" s="61" t="s">
        <v>383</v>
      </c>
      <c r="C8" s="53">
        <v>190001111000184</v>
      </c>
      <c r="D8" s="54">
        <v>41606</v>
      </c>
      <c r="E8" s="94">
        <v>70000</v>
      </c>
      <c r="F8" s="72">
        <v>12833.17</v>
      </c>
    </row>
    <row r="9" spans="1:6" ht="15.75" customHeight="1">
      <c r="A9" s="47">
        <v>3</v>
      </c>
      <c r="B9" s="61" t="s">
        <v>289</v>
      </c>
      <c r="C9" s="53">
        <v>153410031000052</v>
      </c>
      <c r="D9" s="54">
        <v>39793</v>
      </c>
      <c r="E9" s="71">
        <v>822500</v>
      </c>
      <c r="F9" s="72">
        <v>0</v>
      </c>
    </row>
    <row r="10" spans="1:6" ht="15.75" customHeight="1">
      <c r="A10" s="48">
        <v>4</v>
      </c>
      <c r="B10" s="61" t="s">
        <v>287</v>
      </c>
      <c r="C10" s="53">
        <v>153410162000053</v>
      </c>
      <c r="D10" s="54">
        <v>33404</v>
      </c>
      <c r="E10" s="71">
        <v>76918</v>
      </c>
      <c r="F10" s="95">
        <v>0</v>
      </c>
    </row>
    <row r="11" spans="1:6" ht="15.75" customHeight="1">
      <c r="A11" s="47">
        <v>5</v>
      </c>
      <c r="B11" s="61" t="s">
        <v>288</v>
      </c>
      <c r="C11" s="53">
        <v>142918010000012</v>
      </c>
      <c r="D11" s="54">
        <v>30482</v>
      </c>
      <c r="E11" s="71">
        <v>134227</v>
      </c>
      <c r="F11" s="95">
        <v>0</v>
      </c>
    </row>
    <row r="12" spans="1:6" ht="15.75" customHeight="1">
      <c r="A12" s="47">
        <v>6</v>
      </c>
      <c r="B12" s="61" t="s">
        <v>400</v>
      </c>
      <c r="C12" s="53">
        <v>190001111000298</v>
      </c>
      <c r="D12" s="54">
        <v>42293</v>
      </c>
      <c r="E12" s="71">
        <v>1560945.1</v>
      </c>
      <c r="F12" s="95">
        <v>1514054.5</v>
      </c>
    </row>
    <row r="13" spans="1:6" ht="15.75" customHeight="1">
      <c r="A13" s="47">
        <v>7</v>
      </c>
      <c r="B13" s="61" t="s">
        <v>378</v>
      </c>
      <c r="C13" s="53">
        <v>163695281000083</v>
      </c>
      <c r="D13" s="54">
        <v>39535</v>
      </c>
      <c r="E13" s="71">
        <v>94842</v>
      </c>
      <c r="F13" s="73">
        <v>0</v>
      </c>
    </row>
    <row r="14" spans="1:6" ht="15.75" customHeight="1">
      <c r="A14" s="47">
        <v>8</v>
      </c>
      <c r="B14" s="62" t="s">
        <v>146</v>
      </c>
      <c r="C14" s="55" t="s">
        <v>145</v>
      </c>
      <c r="D14" s="56" t="s">
        <v>147</v>
      </c>
      <c r="E14" s="57">
        <v>99870</v>
      </c>
      <c r="F14" s="74">
        <v>0</v>
      </c>
    </row>
    <row r="15" spans="1:6" ht="15.75" customHeight="1">
      <c r="A15" s="47">
        <v>9</v>
      </c>
      <c r="B15" s="62" t="s">
        <v>291</v>
      </c>
      <c r="C15" s="58" t="s">
        <v>290</v>
      </c>
      <c r="D15" s="59">
        <v>41169</v>
      </c>
      <c r="E15" s="60">
        <v>55000</v>
      </c>
      <c r="F15" s="75">
        <v>18906.04</v>
      </c>
    </row>
    <row r="16" spans="1:6" ht="15.75" customHeight="1">
      <c r="A16" s="47">
        <v>10</v>
      </c>
      <c r="B16" s="112" t="s">
        <v>293</v>
      </c>
      <c r="C16" s="113" t="s">
        <v>292</v>
      </c>
      <c r="D16" s="114">
        <v>41169</v>
      </c>
      <c r="E16" s="115">
        <v>110000</v>
      </c>
      <c r="F16" s="116">
        <v>37812.71</v>
      </c>
    </row>
    <row r="17" spans="1:6" ht="15.75" customHeight="1">
      <c r="A17" s="47">
        <v>11</v>
      </c>
      <c r="B17" s="112" t="s">
        <v>412</v>
      </c>
      <c r="C17" s="113" t="s">
        <v>353</v>
      </c>
      <c r="D17" s="114">
        <v>41548</v>
      </c>
      <c r="E17" s="115">
        <v>10000</v>
      </c>
      <c r="F17" s="116">
        <v>0</v>
      </c>
    </row>
    <row r="18" spans="1:6" ht="15.75" customHeight="1">
      <c r="A18" s="47">
        <v>12</v>
      </c>
      <c r="B18" s="112" t="s">
        <v>414</v>
      </c>
      <c r="C18" s="113" t="s">
        <v>123</v>
      </c>
      <c r="D18" s="114">
        <v>40209</v>
      </c>
      <c r="E18" s="115">
        <v>33855</v>
      </c>
      <c r="F18" s="116">
        <v>0</v>
      </c>
    </row>
    <row r="19" spans="1:6" ht="15.75" customHeight="1">
      <c r="A19" s="47">
        <v>13</v>
      </c>
      <c r="B19" s="112" t="s">
        <v>414</v>
      </c>
      <c r="C19" s="113" t="s">
        <v>125</v>
      </c>
      <c r="D19" s="114">
        <v>40452</v>
      </c>
      <c r="E19" s="115">
        <v>24320</v>
      </c>
      <c r="F19" s="116">
        <v>0</v>
      </c>
    </row>
    <row r="20" spans="1:6" ht="15.75" customHeight="1">
      <c r="A20" s="47">
        <v>14</v>
      </c>
      <c r="B20" s="112" t="s">
        <v>414</v>
      </c>
      <c r="C20" s="113" t="s">
        <v>127</v>
      </c>
      <c r="D20" s="114">
        <v>40802</v>
      </c>
      <c r="E20" s="115">
        <v>25280</v>
      </c>
      <c r="F20" s="116">
        <v>0</v>
      </c>
    </row>
    <row r="21" spans="1:7" ht="15.75" customHeight="1">
      <c r="A21" s="47">
        <v>15</v>
      </c>
      <c r="B21" s="112" t="s">
        <v>415</v>
      </c>
      <c r="C21" s="113" t="s">
        <v>357</v>
      </c>
      <c r="D21" s="114">
        <v>41606</v>
      </c>
      <c r="E21" s="115">
        <v>182000</v>
      </c>
      <c r="F21" s="116">
        <v>0</v>
      </c>
      <c r="G21" s="124"/>
    </row>
    <row r="22" spans="1:8" ht="15.75" customHeight="1">
      <c r="A22" s="47">
        <v>16</v>
      </c>
      <c r="B22" s="112" t="s">
        <v>416</v>
      </c>
      <c r="C22" s="113" t="s">
        <v>298</v>
      </c>
      <c r="D22" s="114">
        <v>41086</v>
      </c>
      <c r="E22" s="115">
        <v>38254</v>
      </c>
      <c r="F22" s="122">
        <v>0</v>
      </c>
      <c r="G22" s="124"/>
      <c r="H22" s="123"/>
    </row>
    <row r="23" spans="1:8" ht="15.75" customHeight="1">
      <c r="A23" s="47">
        <v>17</v>
      </c>
      <c r="B23" s="112" t="s">
        <v>417</v>
      </c>
      <c r="C23" s="113" t="s">
        <v>306</v>
      </c>
      <c r="D23" s="114">
        <v>41187</v>
      </c>
      <c r="E23" s="115">
        <v>71022</v>
      </c>
      <c r="F23" s="122">
        <v>0</v>
      </c>
      <c r="G23" s="124"/>
      <c r="H23" s="123"/>
    </row>
    <row r="24" spans="1:8" ht="15.75" customHeight="1">
      <c r="A24" s="47">
        <v>18</v>
      </c>
      <c r="B24" s="112" t="s">
        <v>418</v>
      </c>
      <c r="C24" s="113" t="s">
        <v>308</v>
      </c>
      <c r="D24" s="114">
        <v>41180</v>
      </c>
      <c r="E24" s="115">
        <v>45600</v>
      </c>
      <c r="F24" s="122">
        <v>0</v>
      </c>
      <c r="G24" s="124"/>
      <c r="H24" s="123"/>
    </row>
    <row r="25" spans="1:8" ht="15.75" customHeight="1">
      <c r="A25" s="47">
        <v>19</v>
      </c>
      <c r="B25" s="112" t="s">
        <v>419</v>
      </c>
      <c r="C25" s="113" t="s">
        <v>310</v>
      </c>
      <c r="D25" s="114">
        <v>41187</v>
      </c>
      <c r="E25" s="115">
        <v>145000</v>
      </c>
      <c r="F25" s="122">
        <v>0</v>
      </c>
      <c r="G25" s="124"/>
      <c r="H25" s="123"/>
    </row>
    <row r="26" spans="1:8" ht="15.75" customHeight="1">
      <c r="A26" s="47">
        <v>20</v>
      </c>
      <c r="B26" s="112" t="s">
        <v>418</v>
      </c>
      <c r="C26" s="113" t="s">
        <v>312</v>
      </c>
      <c r="D26" s="114">
        <v>41199</v>
      </c>
      <c r="E26" s="115">
        <v>45600</v>
      </c>
      <c r="F26" s="122">
        <v>0</v>
      </c>
      <c r="G26" s="124"/>
      <c r="H26" s="123"/>
    </row>
    <row r="27" spans="1:8" ht="15.75" customHeight="1">
      <c r="A27" s="47">
        <v>21</v>
      </c>
      <c r="B27" s="112" t="s">
        <v>414</v>
      </c>
      <c r="C27" s="113" t="s">
        <v>315</v>
      </c>
      <c r="D27" s="114">
        <v>41187</v>
      </c>
      <c r="E27" s="115">
        <v>46272</v>
      </c>
      <c r="F27" s="122">
        <v>0</v>
      </c>
      <c r="G27" s="124"/>
      <c r="H27" s="123"/>
    </row>
    <row r="28" spans="1:8" ht="15.75" customHeight="1">
      <c r="A28" s="47">
        <v>22</v>
      </c>
      <c r="B28" s="112" t="s">
        <v>420</v>
      </c>
      <c r="C28" s="113" t="s">
        <v>180</v>
      </c>
      <c r="D28" s="114">
        <v>39388</v>
      </c>
      <c r="E28" s="115">
        <v>357592</v>
      </c>
      <c r="F28" s="122">
        <v>0</v>
      </c>
      <c r="G28" s="124"/>
      <c r="H28" s="123"/>
    </row>
    <row r="29" spans="1:8" ht="15.75" customHeight="1">
      <c r="A29" s="47">
        <v>23</v>
      </c>
      <c r="B29" s="112" t="s">
        <v>421</v>
      </c>
      <c r="C29" s="113" t="s">
        <v>331</v>
      </c>
      <c r="D29" s="114">
        <v>40973</v>
      </c>
      <c r="E29" s="115">
        <v>30000</v>
      </c>
      <c r="F29" s="122">
        <v>0</v>
      </c>
      <c r="G29" s="124"/>
      <c r="H29" s="123"/>
    </row>
    <row r="30" spans="1:8" ht="15.75" customHeight="1">
      <c r="A30" s="47">
        <v>24</v>
      </c>
      <c r="B30" s="112" t="s">
        <v>422</v>
      </c>
      <c r="C30" s="113" t="s">
        <v>360</v>
      </c>
      <c r="D30" s="114">
        <v>41606</v>
      </c>
      <c r="E30" s="115">
        <v>30000</v>
      </c>
      <c r="F30" s="122">
        <v>0</v>
      </c>
      <c r="G30" s="124"/>
      <c r="H30" s="123"/>
    </row>
    <row r="31" spans="1:8" ht="15.75" customHeight="1">
      <c r="A31" s="47">
        <v>25</v>
      </c>
      <c r="B31" s="112" t="s">
        <v>414</v>
      </c>
      <c r="C31" s="113" t="s">
        <v>361</v>
      </c>
      <c r="D31" s="114">
        <v>41606</v>
      </c>
      <c r="E31" s="115">
        <v>32000</v>
      </c>
      <c r="F31" s="122">
        <v>0</v>
      </c>
      <c r="G31" s="124"/>
      <c r="H31" s="123"/>
    </row>
    <row r="32" spans="1:7" ht="15.75" customHeight="1">
      <c r="A32" s="117">
        <v>26</v>
      </c>
      <c r="B32" s="118" t="s">
        <v>423</v>
      </c>
      <c r="C32" s="119" t="s">
        <v>364</v>
      </c>
      <c r="D32" s="120">
        <v>41606</v>
      </c>
      <c r="E32" s="121">
        <v>35000</v>
      </c>
      <c r="F32" s="125">
        <v>0</v>
      </c>
      <c r="G32" s="124"/>
    </row>
    <row r="33" spans="1:6" ht="15.75" customHeight="1" thickBot="1">
      <c r="A33" s="106"/>
      <c r="B33" s="107"/>
      <c r="C33" s="108"/>
      <c r="D33" s="109"/>
      <c r="E33" s="110" t="s">
        <v>413</v>
      </c>
      <c r="F33" s="111"/>
    </row>
    <row r="34" spans="1:6" ht="15.75" customHeight="1" thickBot="1">
      <c r="A34" s="76"/>
      <c r="B34" s="77" t="s">
        <v>424</v>
      </c>
      <c r="C34" s="76"/>
      <c r="D34" s="76"/>
      <c r="E34" s="78">
        <f>SUM(E7:E33)</f>
        <v>4227074.55</v>
      </c>
      <c r="F34" s="79">
        <f>SUM(F7:F32)</f>
        <v>1583606.42</v>
      </c>
    </row>
    <row r="38" spans="2:4" ht="12.75">
      <c r="B38" s="49" t="s">
        <v>435</v>
      </c>
      <c r="D38" t="s">
        <v>436</v>
      </c>
    </row>
    <row r="39" ht="12.75">
      <c r="B39" t="s">
        <v>284</v>
      </c>
    </row>
    <row r="40" spans="2:4" ht="12.75">
      <c r="B40" s="49" t="s">
        <v>285</v>
      </c>
      <c r="D40" t="s">
        <v>286</v>
      </c>
    </row>
  </sheetData>
  <sheetProtection/>
  <printOptions/>
  <pageMargins left="0.75" right="0.36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Журавлева Надежда Николаевна</dc:creator>
  <cp:keywords/>
  <dc:description/>
  <cp:lastModifiedBy>Школа</cp:lastModifiedBy>
  <cp:lastPrinted>2018-02-09T07:06:01Z</cp:lastPrinted>
  <dcterms:created xsi:type="dcterms:W3CDTF">2004-02-02T09:53:45Z</dcterms:created>
  <dcterms:modified xsi:type="dcterms:W3CDTF">2018-08-16T05:17:30Z</dcterms:modified>
  <cp:category/>
  <cp:version/>
  <cp:contentType/>
  <cp:contentStatus/>
</cp:coreProperties>
</file>